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45"/>
  </bookViews>
  <sheets>
    <sheet name="养老机构护理补贴明细表" sheetId="1" r:id="rId1"/>
  </sheets>
  <definedNames>
    <definedName name="_xlnm._FilterDatabase" localSheetId="0" hidden="1">养老机构护理补贴明细表!$A$5:$L$100</definedName>
    <definedName name="_xlnm.Print_Titles" localSheetId="0">养老机构护理补贴明细表!$4:$5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3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海珠区老人公寓（广州市孝慈苑养老服务有限公司）</t>
        </r>
      </text>
    </comment>
    <comment ref="B4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广州市祈逢春养老服务有限公司（荔湾区花地街综合养老服务中心（颐康中心））</t>
        </r>
      </text>
    </comment>
    <comment ref="B5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保利养老服务管理有限公司（荔湾区海龙街综合养老服务中心（颐康中心））</t>
        </r>
      </text>
    </comment>
    <comment ref="B6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广州福瑞馨养老院(有限合伙)</t>
        </r>
      </text>
    </comment>
    <comment ref="B7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广州市黄埔区萝岗福利院</t>
        </r>
      </text>
    </comment>
  </commentList>
</comments>
</file>

<file path=xl/sharedStrings.xml><?xml version="1.0" encoding="utf-8"?>
<sst xmlns="http://schemas.openxmlformats.org/spreadsheetml/2006/main" count="111" uniqueCount="107">
  <si>
    <t>附件</t>
  </si>
  <si>
    <r>
      <t>2023</t>
    </r>
    <r>
      <rPr>
        <sz val="22"/>
        <rFont val="宋体"/>
        <charset val="134"/>
      </rPr>
      <t>年白云区民办养老机构资助补贴明细表</t>
    </r>
  </si>
  <si>
    <t>文件依据：广州市民政局关于印发2023年度全市民办养老机构资助经费明细表的通知（穗民〔2023〕145号）、广州市民政局关于印发2023年度全市民办养老机构资助经费（第二批）明细表的通知</t>
  </si>
  <si>
    <r>
      <rPr>
        <sz val="11"/>
        <rFont val="方正书宋_GBK"/>
        <charset val="134"/>
      </rPr>
      <t>序号</t>
    </r>
  </si>
  <si>
    <r>
      <rPr>
        <sz val="11"/>
        <rFont val="方正书宋_GBK"/>
        <charset val="134"/>
      </rPr>
      <t>机构名称</t>
    </r>
  </si>
  <si>
    <t>资助总金额（元）</t>
  </si>
  <si>
    <t>护理补贴</t>
  </si>
  <si>
    <t>护理补贴（评估经费补贴）</t>
  </si>
  <si>
    <t>新增床位补贴</t>
  </si>
  <si>
    <t>医养结合补贴</t>
  </si>
  <si>
    <t>等级评定补贴</t>
  </si>
  <si>
    <t>金额（元）</t>
  </si>
  <si>
    <r>
      <rPr>
        <sz val="10"/>
        <rFont val="方正书宋_GBK"/>
        <charset val="134"/>
      </rPr>
      <t>广州市昊琛养老院</t>
    </r>
  </si>
  <si>
    <r>
      <rPr>
        <sz val="10"/>
        <rFont val="方正书宋_GBK"/>
        <charset val="134"/>
      </rPr>
      <t>广州市越秀区梅花村街共和颐老院</t>
    </r>
  </si>
  <si>
    <r>
      <rPr>
        <sz val="10"/>
        <rFont val="方正书宋_GBK"/>
        <charset val="134"/>
      </rPr>
      <t>广州市金德安老院有限公司</t>
    </r>
  </si>
  <si>
    <r>
      <rPr>
        <sz val="10"/>
        <rFont val="方正书宋_GBK"/>
        <charset val="134"/>
      </rPr>
      <t>广州市万颐养老服务有限公司越秀棒棒街分公司</t>
    </r>
  </si>
  <si>
    <r>
      <rPr>
        <sz val="10"/>
        <rFont val="方正书宋_GBK"/>
        <charset val="134"/>
      </rPr>
      <t>广州市红升侨颐养老院</t>
    </r>
  </si>
  <si>
    <r>
      <rPr>
        <sz val="10"/>
        <rFont val="方正书宋_GBK"/>
        <charset val="134"/>
      </rPr>
      <t>广州市越秀区金桥养老院</t>
    </r>
  </si>
  <si>
    <r>
      <rPr>
        <sz val="10"/>
        <rFont val="方正书宋_GBK"/>
        <charset val="134"/>
      </rPr>
      <t>广州市孝慈乐居养老院有限公司</t>
    </r>
  </si>
  <si>
    <t>广州秀颐养老有限公司</t>
  </si>
  <si>
    <r>
      <rPr>
        <sz val="10"/>
        <rFont val="方正书宋_GBK"/>
        <charset val="134"/>
      </rPr>
      <t>广东颐寿医疗养老有限公司广州麓湖家长荟分院</t>
    </r>
  </si>
  <si>
    <r>
      <rPr>
        <sz val="10"/>
        <rFont val="方正书宋_GBK"/>
        <charset val="134"/>
      </rPr>
      <t>广州市越秀区大塘街颐老园</t>
    </r>
  </si>
  <si>
    <t>广州越秀海颐苑健康养老服务有限公司</t>
  </si>
  <si>
    <t>广州中远海运健康管理有限公司新海颐养苑分公司</t>
  </si>
  <si>
    <r>
      <rPr>
        <sz val="10"/>
        <rFont val="方正书宋_GBK"/>
        <charset val="134"/>
      </rPr>
      <t>广州市万颐养老服务有限公司海珠滨江路分公司</t>
    </r>
  </si>
  <si>
    <r>
      <rPr>
        <sz val="10"/>
        <rFont val="方正书宋_GBK"/>
        <charset val="134"/>
      </rPr>
      <t>广州中远海运健康管理有限公司</t>
    </r>
  </si>
  <si>
    <t>广州市海珠区祈福颐老院</t>
  </si>
  <si>
    <r>
      <rPr>
        <sz val="10"/>
        <rFont val="方正书宋_GBK"/>
        <charset val="134"/>
      </rPr>
      <t>广州市海珠区孝思养老院</t>
    </r>
  </si>
  <si>
    <r>
      <rPr>
        <sz val="10"/>
        <rFont val="方正书宋_GBK"/>
        <charset val="134"/>
      </rPr>
      <t>广东颐年养老服务有限公司</t>
    </r>
  </si>
  <si>
    <r>
      <rPr>
        <sz val="10"/>
        <rFont val="方正书宋_GBK"/>
        <charset val="134"/>
      </rPr>
      <t>广州市恩耆养老院服务有限公司</t>
    </r>
  </si>
  <si>
    <r>
      <rPr>
        <sz val="10"/>
        <rFont val="方正书宋_GBK"/>
        <charset val="134"/>
      </rPr>
      <t>广州市海珠区康宇养老院</t>
    </r>
    <r>
      <rPr>
        <sz val="10"/>
        <rFont val="Times New Roman"/>
        <charset val="134"/>
      </rPr>
      <t>(</t>
    </r>
    <r>
      <rPr>
        <sz val="10"/>
        <rFont val="方正书宋_GBK"/>
        <charset val="134"/>
      </rPr>
      <t>普通合伙）</t>
    </r>
  </si>
  <si>
    <r>
      <rPr>
        <sz val="10"/>
        <rFont val="方正书宋_GBK"/>
        <charset val="134"/>
      </rPr>
      <t>广州康颐养老有限公司</t>
    </r>
  </si>
  <si>
    <r>
      <rPr>
        <sz val="10"/>
        <rFont val="方正书宋_GBK"/>
        <charset val="134"/>
      </rPr>
      <t>广州安耆创坤养老院合伙企业（有限合伙）</t>
    </r>
  </si>
  <si>
    <r>
      <rPr>
        <sz val="10"/>
        <rFont val="方正书宋_GBK"/>
        <charset val="134"/>
      </rPr>
      <t>广州市海珠区健之家颐养院</t>
    </r>
  </si>
  <si>
    <r>
      <rPr>
        <sz val="10"/>
        <rFont val="方正书宋_GBK"/>
        <charset val="134"/>
      </rPr>
      <t>广州市海珠区祥生康健安养院</t>
    </r>
  </si>
  <si>
    <r>
      <rPr>
        <sz val="10"/>
        <rFont val="方正书宋_GBK"/>
        <charset val="134"/>
      </rPr>
      <t>广州泰宁养老院</t>
    </r>
  </si>
  <si>
    <r>
      <rPr>
        <sz val="10"/>
        <rFont val="方正书宋_GBK"/>
        <charset val="134"/>
      </rPr>
      <t>广州市海珠区慈爱养老院</t>
    </r>
  </si>
  <si>
    <r>
      <rPr>
        <sz val="10"/>
        <rFont val="方正书宋_GBK"/>
        <charset val="134"/>
      </rPr>
      <t>广州市松鹤养老院有限公司</t>
    </r>
  </si>
  <si>
    <r>
      <rPr>
        <sz val="10"/>
        <rFont val="方正书宋_GBK"/>
        <charset val="134"/>
      </rPr>
      <t>广州市慈心养老院有限公司</t>
    </r>
  </si>
  <si>
    <t>保利养老产业投资管理有限公司广州保利天悦和熹会颐养中心</t>
  </si>
  <si>
    <r>
      <rPr>
        <sz val="10"/>
        <rFont val="方正书宋_GBK"/>
        <charset val="134"/>
      </rPr>
      <t>海珠区百丈颐养中心</t>
    </r>
  </si>
  <si>
    <r>
      <rPr>
        <sz val="10"/>
        <rFont val="方正书宋_GBK"/>
        <charset val="134"/>
      </rPr>
      <t>广州颐园养老有限公司</t>
    </r>
  </si>
  <si>
    <t>广州市孝慈苑养老服务有限公司</t>
  </si>
  <si>
    <r>
      <rPr>
        <sz val="10"/>
        <rFont val="方正书宋_GBK"/>
        <charset val="134"/>
      </rPr>
      <t>广州市荔湾区金羊友爱养老院</t>
    </r>
  </si>
  <si>
    <r>
      <rPr>
        <sz val="10"/>
        <rFont val="方正书宋_GBK"/>
        <charset val="134"/>
      </rPr>
      <t>广州市荔湾区西村颐养院</t>
    </r>
  </si>
  <si>
    <r>
      <rPr>
        <sz val="10"/>
        <rFont val="方正书宋_GBK"/>
        <charset val="134"/>
      </rPr>
      <t>广东颐寿医疗养老有限公司</t>
    </r>
  </si>
  <si>
    <r>
      <rPr>
        <sz val="10"/>
        <rFont val="方正书宋_GBK"/>
        <charset val="134"/>
      </rPr>
      <t>广州市松鹤护理院有限公司</t>
    </r>
  </si>
  <si>
    <r>
      <rPr>
        <sz val="10"/>
        <rFont val="方正书宋_GBK"/>
        <charset val="134"/>
      </rPr>
      <t>广州市养和怡老院</t>
    </r>
  </si>
  <si>
    <r>
      <rPr>
        <sz val="10"/>
        <rFont val="方正书宋_GBK"/>
        <charset val="134"/>
      </rPr>
      <t>广州市英明老人疗养院有限公司</t>
    </r>
  </si>
  <si>
    <r>
      <rPr>
        <sz val="10"/>
        <rFont val="方正书宋_GBK"/>
        <charset val="134"/>
      </rPr>
      <t>广州广船养老院有限公司</t>
    </r>
  </si>
  <si>
    <r>
      <rPr>
        <sz val="10"/>
        <rFont val="方正书宋_GBK"/>
        <charset val="134"/>
      </rPr>
      <t>广州市荔湾区颐和养老豪廷公寓</t>
    </r>
  </si>
  <si>
    <t>广州市祈逢春养老服务有限公司</t>
  </si>
  <si>
    <r>
      <rPr>
        <sz val="10"/>
        <rFont val="方正书宋_GBK"/>
        <charset val="134"/>
      </rPr>
      <t>广州市荔湾区安怡敬老院</t>
    </r>
  </si>
  <si>
    <r>
      <rPr>
        <sz val="10"/>
        <rFont val="方正书宋_GBK"/>
        <charset val="134"/>
      </rPr>
      <t>广州市荔湾区安宁敬老院</t>
    </r>
  </si>
  <si>
    <r>
      <rPr>
        <sz val="10"/>
        <rFont val="方正书宋_GBK"/>
        <charset val="134"/>
      </rPr>
      <t>广州市荔湾区尊老幸福颐养院</t>
    </r>
  </si>
  <si>
    <r>
      <rPr>
        <sz val="10"/>
        <rFont val="方正书宋_GBK"/>
        <charset val="134"/>
      </rPr>
      <t>广州市康健颐养院有限公司</t>
    </r>
  </si>
  <si>
    <r>
      <rPr>
        <sz val="10"/>
        <rFont val="方正书宋_GBK"/>
        <charset val="134"/>
      </rPr>
      <t>广东颐寿医疗养老有限公司广州黄沙长寿分院</t>
    </r>
  </si>
  <si>
    <r>
      <rPr>
        <sz val="10"/>
        <rFont val="方正书宋_GBK"/>
        <charset val="134"/>
      </rPr>
      <t>广州广船养老院有限公司鹤洞分院</t>
    </r>
  </si>
  <si>
    <r>
      <rPr>
        <sz val="10"/>
        <rFont val="方正书宋_GBK"/>
        <charset val="134"/>
      </rPr>
      <t>广州市康桦怡养院</t>
    </r>
  </si>
  <si>
    <t>保利养老服务管理有限公司海龙街综合养老服务中心</t>
  </si>
  <si>
    <r>
      <rPr>
        <sz val="10"/>
        <rFont val="方正书宋_GBK"/>
        <charset val="134"/>
      </rPr>
      <t>广州鹤寿长者服务有限公司</t>
    </r>
  </si>
  <si>
    <r>
      <rPr>
        <sz val="10"/>
        <rFont val="方正书宋_GBK"/>
        <charset val="134"/>
      </rPr>
      <t>广州家嘉乐长者服务中心（有限合伙）</t>
    </r>
  </si>
  <si>
    <t>广州市荔湾区金羊友爱养老院周门分院</t>
  </si>
  <si>
    <t>广州市事尊老人公寓有限公司</t>
  </si>
  <si>
    <t>广州市荔湾区金宝养老院（普通合伙）</t>
  </si>
  <si>
    <t>广州市颐和养老院</t>
  </si>
  <si>
    <r>
      <rPr>
        <sz val="10"/>
        <rFont val="方正书宋_GBK"/>
        <charset val="134"/>
      </rPr>
      <t>广州市穗康颐养院有限公司</t>
    </r>
  </si>
  <si>
    <r>
      <rPr>
        <sz val="10"/>
        <rFont val="方正书宋_GBK"/>
        <charset val="134"/>
      </rPr>
      <t>广州市荔湾区西塱敬老院</t>
    </r>
  </si>
  <si>
    <r>
      <rPr>
        <sz val="10"/>
        <rFont val="方正书宋_GBK"/>
        <charset val="134"/>
      </rPr>
      <t>广州市荔湾区晶辉养老院</t>
    </r>
  </si>
  <si>
    <r>
      <rPr>
        <sz val="10"/>
        <rFont val="方正书宋_GBK"/>
        <charset val="134"/>
      </rPr>
      <t>广州市天河区颐年养老院</t>
    </r>
  </si>
  <si>
    <r>
      <rPr>
        <sz val="10"/>
        <rFont val="方正书宋_GBK"/>
        <charset val="134"/>
      </rPr>
      <t>广州市天河区长兴养老院</t>
    </r>
  </si>
  <si>
    <t>广州谷丰梅花园老人康护中心</t>
  </si>
  <si>
    <t>广州福瑞馨养老院（有限合伙）</t>
  </si>
  <si>
    <r>
      <rPr>
        <sz val="10"/>
        <rFont val="方正书宋_GBK"/>
        <charset val="134"/>
      </rPr>
      <t>广州市孝逸园养老院有限公司</t>
    </r>
  </si>
  <si>
    <t>广州市白云区榕树湾颐养院</t>
  </si>
  <si>
    <r>
      <rPr>
        <sz val="10"/>
        <rFont val="方正书宋_GBK"/>
        <charset val="134"/>
      </rPr>
      <t>广州市康泰养老院</t>
    </r>
  </si>
  <si>
    <r>
      <rPr>
        <sz val="10"/>
        <rFont val="方正书宋_GBK"/>
        <charset val="134"/>
      </rPr>
      <t>广州路加颐养院</t>
    </r>
  </si>
  <si>
    <r>
      <rPr>
        <sz val="10"/>
        <rFont val="方正书宋_GBK"/>
        <charset val="134"/>
      </rPr>
      <t>广州市白云博爱园老人院</t>
    </r>
  </si>
  <si>
    <r>
      <rPr>
        <sz val="10"/>
        <rFont val="方正书宋_GBK"/>
        <charset val="134"/>
      </rPr>
      <t>广州友好老年公寓有限公司</t>
    </r>
  </si>
  <si>
    <r>
      <rPr>
        <sz val="10"/>
        <rFont val="方正书宋_GBK"/>
        <charset val="134"/>
      </rPr>
      <t>广州宏瑞养老服务有限公司</t>
    </r>
  </si>
  <si>
    <r>
      <rPr>
        <sz val="10"/>
        <rFont val="方正书宋_GBK"/>
        <charset val="134"/>
      </rPr>
      <t>广州凤和老人颐养院有限责任公司</t>
    </r>
  </si>
  <si>
    <r>
      <rPr>
        <sz val="10"/>
        <rFont val="方正书宋_GBK"/>
        <charset val="134"/>
      </rPr>
      <t>广东岭南养老院有限公司</t>
    </r>
  </si>
  <si>
    <r>
      <rPr>
        <sz val="10"/>
        <rFont val="方正书宋_GBK"/>
        <charset val="134"/>
      </rPr>
      <t>广州市黄埔区龙头山寿星院</t>
    </r>
  </si>
  <si>
    <r>
      <rPr>
        <sz val="10"/>
        <rFont val="方正书宋_GBK"/>
        <charset val="134"/>
      </rPr>
      <t>广州市天鹿湖老年人护理中心有限公司</t>
    </r>
  </si>
  <si>
    <t>广州市黄埔区君健社会工作服务中心</t>
  </si>
  <si>
    <r>
      <rPr>
        <sz val="10"/>
        <rFont val="方正书宋_GBK"/>
        <charset val="134"/>
      </rPr>
      <t>保利养老服务管理有限公司广州中科和熹会颐养中心</t>
    </r>
  </si>
  <si>
    <t>广州市善心养老院有限公司</t>
  </si>
  <si>
    <t>广州怡乐养老院有限公司</t>
  </si>
  <si>
    <t>广东百悦百泰养老投资有限公司番禺颐养中心</t>
  </si>
  <si>
    <t>广州松明尚苑颐养院</t>
  </si>
  <si>
    <t>广州颐福居养老院有限公司</t>
  </si>
  <si>
    <r>
      <rPr>
        <sz val="10"/>
        <rFont val="方正书宋_GBK"/>
        <charset val="134"/>
      </rPr>
      <t>广州市白云区金色老年公寓</t>
    </r>
  </si>
  <si>
    <r>
      <rPr>
        <sz val="10"/>
        <rFont val="方正书宋_GBK"/>
        <charset val="134"/>
      </rPr>
      <t>广州市金晖养老服务有限公司</t>
    </r>
  </si>
  <si>
    <r>
      <rPr>
        <sz val="10"/>
        <rFont val="方正书宋_GBK"/>
        <charset val="134"/>
      </rPr>
      <t>广州南国颐景老年公寓</t>
    </r>
  </si>
  <si>
    <r>
      <rPr>
        <sz val="10"/>
        <rFont val="方正书宋_GBK"/>
        <charset val="134"/>
      </rPr>
      <t>广州福泽医疗养老院（有限合伙）</t>
    </r>
  </si>
  <si>
    <r>
      <rPr>
        <sz val="10"/>
        <rFont val="方正书宋_GBK"/>
        <charset val="134"/>
      </rPr>
      <t>广州市享福老年公寓</t>
    </r>
  </si>
  <si>
    <r>
      <rPr>
        <sz val="10"/>
        <rFont val="方正书宋_GBK"/>
        <charset val="134"/>
      </rPr>
      <t>广州市白云区闻千岁关爱养老院</t>
    </r>
  </si>
  <si>
    <r>
      <rPr>
        <sz val="10"/>
        <rFont val="方正书宋_GBK"/>
        <charset val="134"/>
      </rPr>
      <t>广州心慈养老院</t>
    </r>
  </si>
  <si>
    <r>
      <rPr>
        <sz val="10"/>
        <rFont val="方正书宋_GBK"/>
        <charset val="134"/>
      </rPr>
      <t>广州市白云区侨颐园养老院</t>
    </r>
  </si>
  <si>
    <r>
      <rPr>
        <sz val="10"/>
        <rFont val="方正书宋_GBK"/>
        <charset val="134"/>
      </rPr>
      <t>广州寿星大厦有限公司</t>
    </r>
  </si>
  <si>
    <r>
      <rPr>
        <sz val="10"/>
        <rFont val="方正书宋_GBK"/>
        <charset val="134"/>
      </rPr>
      <t>广州市康桦长乐老年公寓</t>
    </r>
  </si>
  <si>
    <r>
      <rPr>
        <sz val="10"/>
        <rFont val="方正书宋_GBK"/>
        <charset val="134"/>
      </rPr>
      <t>广东百慈健康养老投资有限公司</t>
    </r>
  </si>
  <si>
    <r>
      <rPr>
        <sz val="10"/>
        <rFont val="方正书宋_GBK"/>
        <charset val="134"/>
      </rPr>
      <t>广州市白云区大源养老院</t>
    </r>
  </si>
  <si>
    <r>
      <rPr>
        <sz val="10"/>
        <rFont val="方正书宋_GBK"/>
        <charset val="134"/>
      </rPr>
      <t>广州友好老年服务中心</t>
    </r>
  </si>
  <si>
    <r>
      <rPr>
        <sz val="10"/>
        <rFont val="方正书宋_GBK"/>
        <charset val="134"/>
      </rPr>
      <t>广州正皓居养老服务有限公司</t>
    </r>
  </si>
  <si>
    <t>广州市晟康护理服务集团有限公司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</si>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</sst>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40">
    <font>
      <sz val="10"/>
      <name val="Arial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22"/>
      <name val="Times New Roman"/>
      <charset val="134"/>
    </font>
    <font>
      <sz val="11"/>
      <name val="方正小标宋简体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9"/>
      <name val="方正书宋_GBK"/>
      <charset val="134"/>
    </font>
    <font>
      <b/>
      <sz val="11"/>
      <name val="方正书宋_GBK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name val="方正书宋_GBK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宋体"/>
      <charset val="134"/>
    </font>
    <font>
      <sz val="11"/>
      <name val="方正书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77" fontId="1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9"/>
  <sheetViews>
    <sheetView tabSelected="1" workbookViewId="0">
      <selection activeCell="A2" sqref="A2:H2"/>
    </sheetView>
  </sheetViews>
  <sheetFormatPr defaultColWidth="9.13333333333333" defaultRowHeight="12.75" outlineLevelCol="7"/>
  <cols>
    <col min="1" max="1" width="5.8" style="1" customWidth="1"/>
    <col min="2" max="2" width="54.4285714285714" style="1" customWidth="1"/>
    <col min="3" max="3" width="13" style="2"/>
    <col min="4" max="4" width="12.8571428571429" style="1"/>
    <col min="5" max="8" width="12.1428571428571" style="1"/>
    <col min="9" max="12" width="9.14285714285714" style="1"/>
  </cols>
  <sheetData>
    <row r="1" ht="20.1" customHeight="1" spans="1:8">
      <c r="A1" s="3" t="s">
        <v>0</v>
      </c>
      <c r="B1" s="4"/>
      <c r="C1" s="5"/>
      <c r="D1" s="4"/>
      <c r="E1" s="4"/>
      <c r="F1" s="4"/>
      <c r="G1" s="4"/>
      <c r="H1" s="4"/>
    </row>
    <row r="2" ht="50" customHeight="1" spans="1:8">
      <c r="A2" s="6" t="s">
        <v>1</v>
      </c>
      <c r="B2" s="6"/>
      <c r="C2" s="7"/>
      <c r="D2" s="6"/>
      <c r="E2" s="6"/>
      <c r="F2" s="6"/>
      <c r="G2" s="6"/>
      <c r="H2" s="6"/>
    </row>
    <row r="3" ht="3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ht="28" customHeight="1" spans="1:8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2" t="s">
        <v>10</v>
      </c>
    </row>
    <row r="5" ht="30" customHeight="1" spans="1:8">
      <c r="A5" s="9"/>
      <c r="B5" s="9"/>
      <c r="C5" s="10"/>
      <c r="D5" s="14" t="s">
        <v>11</v>
      </c>
      <c r="E5" s="15" t="s">
        <v>11</v>
      </c>
      <c r="F5" s="14" t="s">
        <v>11</v>
      </c>
      <c r="G5" s="15" t="s">
        <v>11</v>
      </c>
      <c r="H5" s="15" t="s">
        <v>11</v>
      </c>
    </row>
    <row r="6" s="1" customFormat="1" spans="1:8">
      <c r="A6" s="16">
        <v>1</v>
      </c>
      <c r="B6" s="17" t="s">
        <v>12</v>
      </c>
      <c r="C6" s="18">
        <f t="shared" ref="C6:C44" si="0">D6+E6+F6+G6+H6</f>
        <v>3600</v>
      </c>
      <c r="D6" s="19">
        <v>3600</v>
      </c>
      <c r="E6" s="19">
        <v>0</v>
      </c>
      <c r="F6" s="19"/>
      <c r="G6" s="19"/>
      <c r="H6" s="19"/>
    </row>
    <row r="7" s="1" customFormat="1" spans="1:8">
      <c r="A7" s="16">
        <v>2</v>
      </c>
      <c r="B7" s="17" t="s">
        <v>13</v>
      </c>
      <c r="C7" s="18">
        <f t="shared" si="0"/>
        <v>890.32</v>
      </c>
      <c r="D7" s="19">
        <v>890.32</v>
      </c>
      <c r="E7" s="19">
        <v>0</v>
      </c>
      <c r="F7" s="19"/>
      <c r="G7" s="19"/>
      <c r="H7" s="19"/>
    </row>
    <row r="8" s="1" customFormat="1" spans="1:8">
      <c r="A8" s="16">
        <v>3</v>
      </c>
      <c r="B8" s="17" t="s">
        <v>14</v>
      </c>
      <c r="C8" s="18">
        <f t="shared" si="0"/>
        <v>12226.39</v>
      </c>
      <c r="D8" s="19">
        <v>12226.39</v>
      </c>
      <c r="E8" s="19">
        <v>0</v>
      </c>
      <c r="F8" s="19"/>
      <c r="G8" s="19"/>
      <c r="H8" s="19"/>
    </row>
    <row r="9" s="1" customFormat="1" spans="1:8">
      <c r="A9" s="16">
        <v>4</v>
      </c>
      <c r="B9" s="17" t="s">
        <v>15</v>
      </c>
      <c r="C9" s="18">
        <f t="shared" si="0"/>
        <v>52273.1</v>
      </c>
      <c r="D9" s="19">
        <v>51523.1</v>
      </c>
      <c r="E9" s="19">
        <v>750</v>
      </c>
      <c r="F9" s="19"/>
      <c r="G9" s="19"/>
      <c r="H9" s="19"/>
    </row>
    <row r="10" s="1" customFormat="1" spans="1:8">
      <c r="A10" s="16">
        <v>5</v>
      </c>
      <c r="B10" s="17" t="s">
        <v>16</v>
      </c>
      <c r="C10" s="18">
        <f t="shared" si="0"/>
        <v>19799.19</v>
      </c>
      <c r="D10" s="19">
        <v>19574.19</v>
      </c>
      <c r="E10" s="19">
        <v>225</v>
      </c>
      <c r="F10" s="19"/>
      <c r="G10" s="19"/>
      <c r="H10" s="19"/>
    </row>
    <row r="11" s="1" customFormat="1" spans="1:8">
      <c r="A11" s="16">
        <v>6</v>
      </c>
      <c r="B11" s="17" t="s">
        <v>17</v>
      </c>
      <c r="C11" s="18">
        <f t="shared" si="0"/>
        <v>12730</v>
      </c>
      <c r="D11" s="19">
        <v>12430</v>
      </c>
      <c r="E11" s="19">
        <v>300</v>
      </c>
      <c r="F11" s="19"/>
      <c r="G11" s="19"/>
      <c r="H11" s="19"/>
    </row>
    <row r="12" s="1" customFormat="1" spans="1:8">
      <c r="A12" s="16">
        <v>7</v>
      </c>
      <c r="B12" s="17" t="s">
        <v>18</v>
      </c>
      <c r="C12" s="18">
        <f t="shared" si="0"/>
        <v>8601.61</v>
      </c>
      <c r="D12" s="19">
        <v>8451.61</v>
      </c>
      <c r="E12" s="19">
        <v>150</v>
      </c>
      <c r="F12" s="19"/>
      <c r="G12" s="19"/>
      <c r="H12" s="19"/>
    </row>
    <row r="13" s="1" customFormat="1" spans="1:8">
      <c r="A13" s="16">
        <v>8</v>
      </c>
      <c r="B13" s="20" t="s">
        <v>19</v>
      </c>
      <c r="C13" s="18">
        <f t="shared" si="0"/>
        <v>27846.78</v>
      </c>
      <c r="D13" s="19">
        <v>27696.78</v>
      </c>
      <c r="E13" s="19">
        <v>150</v>
      </c>
      <c r="F13" s="19"/>
      <c r="G13" s="19"/>
      <c r="H13" s="19"/>
    </row>
    <row r="14" s="1" customFormat="1" spans="1:8">
      <c r="A14" s="16">
        <v>9</v>
      </c>
      <c r="B14" s="17" t="s">
        <v>20</v>
      </c>
      <c r="C14" s="18">
        <f t="shared" si="0"/>
        <v>12680.3</v>
      </c>
      <c r="D14" s="19">
        <v>12530.3</v>
      </c>
      <c r="E14" s="19">
        <v>150</v>
      </c>
      <c r="F14" s="19"/>
      <c r="G14" s="19"/>
      <c r="H14" s="19"/>
    </row>
    <row r="15" s="1" customFormat="1" spans="1:8">
      <c r="A15" s="16">
        <v>10</v>
      </c>
      <c r="B15" s="17" t="s">
        <v>21</v>
      </c>
      <c r="C15" s="18">
        <f t="shared" si="0"/>
        <v>2000</v>
      </c>
      <c r="D15" s="19">
        <v>2000</v>
      </c>
      <c r="E15" s="19">
        <v>0</v>
      </c>
      <c r="F15" s="19"/>
      <c r="G15" s="19"/>
      <c r="H15" s="19"/>
    </row>
    <row r="16" s="1" customFormat="1" spans="1:8">
      <c r="A16" s="16">
        <v>11</v>
      </c>
      <c r="B16" s="20" t="s">
        <v>22</v>
      </c>
      <c r="C16" s="18">
        <f t="shared" si="0"/>
        <v>9882.26</v>
      </c>
      <c r="D16" s="19">
        <v>9732.26</v>
      </c>
      <c r="E16" s="19">
        <v>150</v>
      </c>
      <c r="F16" s="19"/>
      <c r="G16" s="19"/>
      <c r="H16" s="19"/>
    </row>
    <row r="17" s="1" customFormat="1" spans="1:8">
      <c r="A17" s="16">
        <v>12</v>
      </c>
      <c r="B17" s="20" t="s">
        <v>23</v>
      </c>
      <c r="C17" s="18">
        <f t="shared" si="0"/>
        <v>3120.97</v>
      </c>
      <c r="D17" s="19">
        <v>3070.97</v>
      </c>
      <c r="E17" s="19">
        <v>50</v>
      </c>
      <c r="F17" s="19"/>
      <c r="G17" s="19"/>
      <c r="H17" s="19"/>
    </row>
    <row r="18" s="1" customFormat="1" spans="1:8">
      <c r="A18" s="16">
        <v>13</v>
      </c>
      <c r="B18" s="17" t="s">
        <v>24</v>
      </c>
      <c r="C18" s="18">
        <f t="shared" si="0"/>
        <v>11253.33</v>
      </c>
      <c r="D18" s="19">
        <v>11153.33</v>
      </c>
      <c r="E18" s="19">
        <v>100</v>
      </c>
      <c r="F18" s="19"/>
      <c r="G18" s="19"/>
      <c r="H18" s="19"/>
    </row>
    <row r="19" s="1" customFormat="1" spans="1:8">
      <c r="A19" s="16">
        <v>14</v>
      </c>
      <c r="B19" s="17" t="s">
        <v>25</v>
      </c>
      <c r="C19" s="18">
        <f t="shared" si="0"/>
        <v>23935.48</v>
      </c>
      <c r="D19" s="19">
        <v>23785.48</v>
      </c>
      <c r="E19" s="19">
        <v>150</v>
      </c>
      <c r="F19" s="19"/>
      <c r="G19" s="19"/>
      <c r="H19" s="19"/>
    </row>
    <row r="20" s="1" customFormat="1" spans="1:8">
      <c r="A20" s="16">
        <v>15</v>
      </c>
      <c r="B20" s="20" t="s">
        <v>26</v>
      </c>
      <c r="C20" s="18">
        <f t="shared" si="0"/>
        <v>3300</v>
      </c>
      <c r="D20" s="19">
        <v>3300</v>
      </c>
      <c r="E20" s="19">
        <v>0</v>
      </c>
      <c r="F20" s="19"/>
      <c r="G20" s="19"/>
      <c r="H20" s="19"/>
    </row>
    <row r="21" s="1" customFormat="1" spans="1:8">
      <c r="A21" s="16">
        <v>16</v>
      </c>
      <c r="B21" s="17" t="s">
        <v>27</v>
      </c>
      <c r="C21" s="18">
        <f t="shared" si="0"/>
        <v>3000</v>
      </c>
      <c r="D21" s="19">
        <v>3000</v>
      </c>
      <c r="E21" s="19">
        <v>0</v>
      </c>
      <c r="F21" s="19"/>
      <c r="G21" s="19"/>
      <c r="H21" s="19"/>
    </row>
    <row r="22" s="1" customFormat="1" spans="1:8">
      <c r="A22" s="16">
        <v>17</v>
      </c>
      <c r="B22" s="17" t="s">
        <v>28</v>
      </c>
      <c r="C22" s="18">
        <f t="shared" si="0"/>
        <v>16133.33</v>
      </c>
      <c r="D22" s="19">
        <v>16083.33</v>
      </c>
      <c r="E22" s="19">
        <v>50</v>
      </c>
      <c r="F22" s="19"/>
      <c r="G22" s="19"/>
      <c r="H22" s="19"/>
    </row>
    <row r="23" s="1" customFormat="1" spans="1:8">
      <c r="A23" s="16">
        <v>18</v>
      </c>
      <c r="B23" s="17" t="s">
        <v>29</v>
      </c>
      <c r="C23" s="18">
        <f t="shared" si="0"/>
        <v>7538.58</v>
      </c>
      <c r="D23" s="19">
        <v>7538.58</v>
      </c>
      <c r="E23" s="19">
        <v>0</v>
      </c>
      <c r="F23" s="19"/>
      <c r="G23" s="19"/>
      <c r="H23" s="19"/>
    </row>
    <row r="24" s="1" customFormat="1" spans="1:8">
      <c r="A24" s="16">
        <v>19</v>
      </c>
      <c r="B24" s="17" t="s">
        <v>30</v>
      </c>
      <c r="C24" s="18">
        <f t="shared" si="0"/>
        <v>5290</v>
      </c>
      <c r="D24" s="19">
        <v>5190</v>
      </c>
      <c r="E24" s="19">
        <v>100</v>
      </c>
      <c r="F24" s="19"/>
      <c r="G24" s="19"/>
      <c r="H24" s="19"/>
    </row>
    <row r="25" s="1" customFormat="1" spans="1:8">
      <c r="A25" s="16">
        <v>20</v>
      </c>
      <c r="B25" s="17" t="s">
        <v>31</v>
      </c>
      <c r="C25" s="18">
        <f t="shared" si="0"/>
        <v>14500</v>
      </c>
      <c r="D25" s="19">
        <v>14450</v>
      </c>
      <c r="E25" s="19">
        <v>50</v>
      </c>
      <c r="F25" s="19"/>
      <c r="G25" s="19"/>
      <c r="H25" s="19"/>
    </row>
    <row r="26" s="1" customFormat="1" spans="1:8">
      <c r="A26" s="16">
        <v>21</v>
      </c>
      <c r="B26" s="17" t="s">
        <v>32</v>
      </c>
      <c r="C26" s="18">
        <f t="shared" si="0"/>
        <v>7271.94</v>
      </c>
      <c r="D26" s="19">
        <v>7121.94</v>
      </c>
      <c r="E26" s="19">
        <v>150</v>
      </c>
      <c r="F26" s="19"/>
      <c r="G26" s="19"/>
      <c r="H26" s="19"/>
    </row>
    <row r="27" s="1" customFormat="1" spans="1:8">
      <c r="A27" s="16">
        <v>22</v>
      </c>
      <c r="B27" s="17" t="s">
        <v>33</v>
      </c>
      <c r="C27" s="18">
        <f t="shared" si="0"/>
        <v>17743.55</v>
      </c>
      <c r="D27" s="19">
        <v>17693.55</v>
      </c>
      <c r="E27" s="19">
        <v>50</v>
      </c>
      <c r="F27" s="19"/>
      <c r="G27" s="19"/>
      <c r="H27" s="19"/>
    </row>
    <row r="28" s="1" customFormat="1" spans="1:8">
      <c r="A28" s="16">
        <v>23</v>
      </c>
      <c r="B28" s="17" t="s">
        <v>34</v>
      </c>
      <c r="C28" s="18">
        <f t="shared" si="0"/>
        <v>13369.35</v>
      </c>
      <c r="D28" s="19">
        <v>13219.35</v>
      </c>
      <c r="E28" s="19">
        <v>150</v>
      </c>
      <c r="F28" s="19"/>
      <c r="G28" s="19"/>
      <c r="H28" s="19"/>
    </row>
    <row r="29" s="1" customFormat="1" spans="1:8">
      <c r="A29" s="16">
        <v>24</v>
      </c>
      <c r="B29" s="17" t="s">
        <v>35</v>
      </c>
      <c r="C29" s="18">
        <f t="shared" si="0"/>
        <v>12607.84</v>
      </c>
      <c r="D29" s="19">
        <v>12557.84</v>
      </c>
      <c r="E29" s="19">
        <v>50</v>
      </c>
      <c r="F29" s="19"/>
      <c r="G29" s="19"/>
      <c r="H29" s="19"/>
    </row>
    <row r="30" s="1" customFormat="1" spans="1:8">
      <c r="A30" s="16">
        <v>25</v>
      </c>
      <c r="B30" s="17" t="s">
        <v>36</v>
      </c>
      <c r="C30" s="18">
        <f t="shared" si="0"/>
        <v>22729.61</v>
      </c>
      <c r="D30" s="19">
        <v>22679.61</v>
      </c>
      <c r="E30" s="19">
        <v>50</v>
      </c>
      <c r="F30" s="19"/>
      <c r="G30" s="19"/>
      <c r="H30" s="19"/>
    </row>
    <row r="31" s="1" customFormat="1" spans="1:8">
      <c r="A31" s="16">
        <v>26</v>
      </c>
      <c r="B31" s="17" t="s">
        <v>37</v>
      </c>
      <c r="C31" s="18">
        <f t="shared" si="0"/>
        <v>92995.07</v>
      </c>
      <c r="D31" s="19">
        <v>92645.07</v>
      </c>
      <c r="E31" s="19">
        <v>350</v>
      </c>
      <c r="F31" s="19"/>
      <c r="G31" s="19"/>
      <c r="H31" s="19"/>
    </row>
    <row r="32" s="1" customFormat="1" spans="1:8">
      <c r="A32" s="16">
        <v>27</v>
      </c>
      <c r="B32" s="17" t="s">
        <v>38</v>
      </c>
      <c r="C32" s="18">
        <f t="shared" si="0"/>
        <v>18906.45</v>
      </c>
      <c r="D32" s="19">
        <v>18906.45</v>
      </c>
      <c r="E32" s="19">
        <v>0</v>
      </c>
      <c r="F32" s="19"/>
      <c r="G32" s="19"/>
      <c r="H32" s="19"/>
    </row>
    <row r="33" s="1" customFormat="1" spans="1:8">
      <c r="A33" s="16">
        <v>28</v>
      </c>
      <c r="B33" s="20" t="s">
        <v>39</v>
      </c>
      <c r="C33" s="18">
        <f t="shared" si="0"/>
        <v>783.33</v>
      </c>
      <c r="D33" s="19">
        <v>783.33</v>
      </c>
      <c r="E33" s="19">
        <v>0</v>
      </c>
      <c r="F33" s="19"/>
      <c r="G33" s="19"/>
      <c r="H33" s="19"/>
    </row>
    <row r="34" s="1" customFormat="1" spans="1:8">
      <c r="A34" s="16">
        <v>29</v>
      </c>
      <c r="B34" s="17" t="s">
        <v>40</v>
      </c>
      <c r="C34" s="18">
        <f t="shared" si="0"/>
        <v>6050</v>
      </c>
      <c r="D34" s="19">
        <v>6000</v>
      </c>
      <c r="E34" s="19">
        <v>50</v>
      </c>
      <c r="F34" s="19"/>
      <c r="G34" s="19"/>
      <c r="H34" s="19"/>
    </row>
    <row r="35" s="1" customFormat="1" spans="1:8">
      <c r="A35" s="16">
        <v>30</v>
      </c>
      <c r="B35" s="17" t="s">
        <v>41</v>
      </c>
      <c r="C35" s="18">
        <f t="shared" si="0"/>
        <v>9450</v>
      </c>
      <c r="D35" s="19">
        <v>9300</v>
      </c>
      <c r="E35" s="19">
        <v>150</v>
      </c>
      <c r="F35" s="19"/>
      <c r="G35" s="19"/>
      <c r="H35" s="19"/>
    </row>
    <row r="36" s="1" customFormat="1" spans="1:8">
      <c r="A36" s="16">
        <v>31</v>
      </c>
      <c r="B36" s="20" t="s">
        <v>42</v>
      </c>
      <c r="C36" s="18">
        <f t="shared" si="0"/>
        <v>6000</v>
      </c>
      <c r="D36" s="19">
        <v>6000</v>
      </c>
      <c r="E36" s="19">
        <v>0</v>
      </c>
      <c r="F36" s="19"/>
      <c r="G36" s="19"/>
      <c r="H36" s="19"/>
    </row>
    <row r="37" s="1" customFormat="1" spans="1:8">
      <c r="A37" s="16">
        <v>32</v>
      </c>
      <c r="B37" s="17" t="s">
        <v>43</v>
      </c>
      <c r="C37" s="18">
        <f t="shared" si="0"/>
        <v>27110.49</v>
      </c>
      <c r="D37" s="19">
        <v>27035.49</v>
      </c>
      <c r="E37" s="19">
        <v>75</v>
      </c>
      <c r="F37" s="19"/>
      <c r="G37" s="19"/>
      <c r="H37" s="19"/>
    </row>
    <row r="38" s="1" customFormat="1" spans="1:8">
      <c r="A38" s="16">
        <v>33</v>
      </c>
      <c r="B38" s="17" t="s">
        <v>44</v>
      </c>
      <c r="C38" s="18">
        <f t="shared" si="0"/>
        <v>33943.54</v>
      </c>
      <c r="D38" s="19">
        <v>33643.54</v>
      </c>
      <c r="E38" s="19">
        <v>300</v>
      </c>
      <c r="F38" s="19"/>
      <c r="G38" s="19"/>
      <c r="H38" s="19"/>
    </row>
    <row r="39" s="1" customFormat="1" spans="1:8">
      <c r="A39" s="16">
        <v>34</v>
      </c>
      <c r="B39" s="17" t="s">
        <v>45</v>
      </c>
      <c r="C39" s="18">
        <f t="shared" si="0"/>
        <v>59982.26</v>
      </c>
      <c r="D39" s="19">
        <v>59757.26</v>
      </c>
      <c r="E39" s="19">
        <v>225</v>
      </c>
      <c r="F39" s="19"/>
      <c r="G39" s="19"/>
      <c r="H39" s="19"/>
    </row>
    <row r="40" s="1" customFormat="1" spans="1:8">
      <c r="A40" s="16">
        <v>35</v>
      </c>
      <c r="B40" s="17" t="s">
        <v>46</v>
      </c>
      <c r="C40" s="18">
        <f t="shared" si="0"/>
        <v>31666.88</v>
      </c>
      <c r="D40" s="19">
        <v>31366.88</v>
      </c>
      <c r="E40" s="19">
        <v>300</v>
      </c>
      <c r="F40" s="19"/>
      <c r="G40" s="19"/>
      <c r="H40" s="19"/>
    </row>
    <row r="41" s="1" customFormat="1" spans="1:8">
      <c r="A41" s="16">
        <v>36</v>
      </c>
      <c r="B41" s="17" t="s">
        <v>47</v>
      </c>
      <c r="C41" s="18">
        <f t="shared" si="0"/>
        <v>27600</v>
      </c>
      <c r="D41" s="19">
        <v>27600</v>
      </c>
      <c r="E41" s="19">
        <v>0</v>
      </c>
      <c r="F41" s="19"/>
      <c r="G41" s="19"/>
      <c r="H41" s="19"/>
    </row>
    <row r="42" s="1" customFormat="1" spans="1:8">
      <c r="A42" s="16">
        <v>37</v>
      </c>
      <c r="B42" s="17" t="s">
        <v>48</v>
      </c>
      <c r="C42" s="18">
        <f t="shared" si="0"/>
        <v>28594.35</v>
      </c>
      <c r="D42" s="19">
        <v>28519.35</v>
      </c>
      <c r="E42" s="19">
        <v>75</v>
      </c>
      <c r="F42" s="19"/>
      <c r="G42" s="19"/>
      <c r="H42" s="19"/>
    </row>
    <row r="43" s="1" customFormat="1" spans="1:8">
      <c r="A43" s="16">
        <v>38</v>
      </c>
      <c r="B43" s="17" t="s">
        <v>49</v>
      </c>
      <c r="C43" s="18">
        <f t="shared" si="0"/>
        <v>7650</v>
      </c>
      <c r="D43" s="19">
        <v>7500</v>
      </c>
      <c r="E43" s="19">
        <v>150</v>
      </c>
      <c r="F43" s="19"/>
      <c r="G43" s="19"/>
      <c r="H43" s="19"/>
    </row>
    <row r="44" s="1" customFormat="1" spans="1:8">
      <c r="A44" s="16">
        <v>39</v>
      </c>
      <c r="B44" s="17" t="s">
        <v>50</v>
      </c>
      <c r="C44" s="18">
        <f t="shared" si="0"/>
        <v>124715.18</v>
      </c>
      <c r="D44" s="19">
        <v>123190.18</v>
      </c>
      <c r="E44" s="19">
        <v>1525</v>
      </c>
      <c r="F44" s="19"/>
      <c r="G44" s="19"/>
      <c r="H44" s="19"/>
    </row>
    <row r="45" s="1" customFormat="1" spans="1:8">
      <c r="A45" s="16">
        <v>40</v>
      </c>
      <c r="B45" s="20" t="s">
        <v>51</v>
      </c>
      <c r="C45" s="18">
        <f t="shared" ref="C45:C74" si="1">D45+E45+F45+G45+H45</f>
        <v>7275</v>
      </c>
      <c r="D45" s="19">
        <v>7200</v>
      </c>
      <c r="E45" s="19">
        <v>75</v>
      </c>
      <c r="F45" s="19"/>
      <c r="G45" s="19"/>
      <c r="H45" s="19"/>
    </row>
    <row r="46" s="1" customFormat="1" spans="1:8">
      <c r="A46" s="16">
        <v>41</v>
      </c>
      <c r="B46" s="17" t="s">
        <v>52</v>
      </c>
      <c r="C46" s="18">
        <f t="shared" si="1"/>
        <v>20425</v>
      </c>
      <c r="D46" s="19">
        <v>20200</v>
      </c>
      <c r="E46" s="19">
        <v>225</v>
      </c>
      <c r="F46" s="19"/>
      <c r="G46" s="19"/>
      <c r="H46" s="19"/>
    </row>
    <row r="47" s="1" customFormat="1" spans="1:8">
      <c r="A47" s="16">
        <v>42</v>
      </c>
      <c r="B47" s="17" t="s">
        <v>53</v>
      </c>
      <c r="C47" s="18">
        <f t="shared" si="1"/>
        <v>23107.25</v>
      </c>
      <c r="D47" s="19">
        <v>23032.25</v>
      </c>
      <c r="E47" s="19">
        <v>75</v>
      </c>
      <c r="F47" s="19"/>
      <c r="G47" s="19"/>
      <c r="H47" s="19"/>
    </row>
    <row r="48" s="1" customFormat="1" spans="1:8">
      <c r="A48" s="16">
        <v>43</v>
      </c>
      <c r="B48" s="17" t="s">
        <v>54</v>
      </c>
      <c r="C48" s="18">
        <f t="shared" si="1"/>
        <v>15577.9</v>
      </c>
      <c r="D48" s="19">
        <v>15502.9</v>
      </c>
      <c r="E48" s="19">
        <v>75</v>
      </c>
      <c r="F48" s="19"/>
      <c r="G48" s="19"/>
      <c r="H48" s="19"/>
    </row>
    <row r="49" s="1" customFormat="1" spans="1:8">
      <c r="A49" s="16">
        <v>44</v>
      </c>
      <c r="B49" s="17" t="s">
        <v>55</v>
      </c>
      <c r="C49" s="18">
        <f t="shared" si="1"/>
        <v>17025</v>
      </c>
      <c r="D49" s="19">
        <v>16800</v>
      </c>
      <c r="E49" s="19">
        <v>225</v>
      </c>
      <c r="F49" s="19"/>
      <c r="G49" s="19"/>
      <c r="H49" s="19"/>
    </row>
    <row r="50" s="1" customFormat="1" spans="1:8">
      <c r="A50" s="16">
        <v>45</v>
      </c>
      <c r="B50" s="17" t="s">
        <v>56</v>
      </c>
      <c r="C50" s="18">
        <f t="shared" si="1"/>
        <v>16298.39</v>
      </c>
      <c r="D50" s="19">
        <v>16148.39</v>
      </c>
      <c r="E50" s="19">
        <v>150</v>
      </c>
      <c r="F50" s="19"/>
      <c r="G50" s="19"/>
      <c r="H50" s="19"/>
    </row>
    <row r="51" s="1" customFormat="1" spans="1:8">
      <c r="A51" s="16">
        <v>46</v>
      </c>
      <c r="B51" s="17" t="s">
        <v>57</v>
      </c>
      <c r="C51" s="18">
        <f t="shared" si="1"/>
        <v>10000</v>
      </c>
      <c r="D51" s="19">
        <v>10000</v>
      </c>
      <c r="E51" s="19">
        <v>0</v>
      </c>
      <c r="F51" s="19"/>
      <c r="G51" s="19"/>
      <c r="H51" s="19"/>
    </row>
    <row r="52" s="1" customFormat="1" spans="1:8">
      <c r="A52" s="16">
        <v>47</v>
      </c>
      <c r="B52" s="17" t="s">
        <v>58</v>
      </c>
      <c r="C52" s="18">
        <f t="shared" si="1"/>
        <v>17075</v>
      </c>
      <c r="D52" s="19">
        <v>17000</v>
      </c>
      <c r="E52" s="19">
        <v>75</v>
      </c>
      <c r="F52" s="19"/>
      <c r="G52" s="19"/>
      <c r="H52" s="19"/>
    </row>
    <row r="53" s="1" customFormat="1" spans="1:8">
      <c r="A53" s="16">
        <v>48</v>
      </c>
      <c r="B53" s="20" t="s">
        <v>59</v>
      </c>
      <c r="C53" s="18">
        <f t="shared" si="1"/>
        <v>150</v>
      </c>
      <c r="D53" s="19">
        <v>0</v>
      </c>
      <c r="E53" s="19">
        <v>150</v>
      </c>
      <c r="F53" s="19"/>
      <c r="G53" s="19"/>
      <c r="H53" s="19"/>
    </row>
    <row r="54" s="1" customFormat="1" spans="1:8">
      <c r="A54" s="16">
        <v>49</v>
      </c>
      <c r="B54" s="17" t="s">
        <v>60</v>
      </c>
      <c r="C54" s="18">
        <f t="shared" si="1"/>
        <v>8831.46</v>
      </c>
      <c r="D54" s="19">
        <v>8756.46</v>
      </c>
      <c r="E54" s="19">
        <v>75</v>
      </c>
      <c r="F54" s="19"/>
      <c r="G54" s="19"/>
      <c r="H54" s="19"/>
    </row>
    <row r="55" s="1" customFormat="1" spans="1:8">
      <c r="A55" s="16">
        <v>50</v>
      </c>
      <c r="B55" s="17" t="s">
        <v>61</v>
      </c>
      <c r="C55" s="18">
        <f t="shared" si="1"/>
        <v>4075</v>
      </c>
      <c r="D55" s="19">
        <v>4000</v>
      </c>
      <c r="E55" s="19">
        <v>75</v>
      </c>
      <c r="F55" s="19"/>
      <c r="G55" s="19"/>
      <c r="H55" s="19"/>
    </row>
    <row r="56" s="1" customFormat="1" spans="1:8">
      <c r="A56" s="16">
        <v>51</v>
      </c>
      <c r="B56" s="20" t="s">
        <v>62</v>
      </c>
      <c r="C56" s="18">
        <f t="shared" si="1"/>
        <v>19316.61</v>
      </c>
      <c r="D56" s="19">
        <v>19091.61</v>
      </c>
      <c r="E56" s="19">
        <v>225</v>
      </c>
      <c r="F56" s="19"/>
      <c r="G56" s="19"/>
      <c r="H56" s="19"/>
    </row>
    <row r="57" s="1" customFormat="1" spans="1:8">
      <c r="A57" s="16">
        <v>52</v>
      </c>
      <c r="B57" s="20" t="s">
        <v>63</v>
      </c>
      <c r="C57" s="18">
        <f t="shared" si="1"/>
        <v>16419.35</v>
      </c>
      <c r="D57" s="19">
        <v>16419.35</v>
      </c>
      <c r="E57" s="19">
        <v>0</v>
      </c>
      <c r="F57" s="19"/>
      <c r="G57" s="19"/>
      <c r="H57" s="19"/>
    </row>
    <row r="58" s="1" customFormat="1" spans="1:8">
      <c r="A58" s="16">
        <v>53</v>
      </c>
      <c r="B58" s="20" t="s">
        <v>64</v>
      </c>
      <c r="C58" s="18">
        <f t="shared" si="1"/>
        <v>16821.43</v>
      </c>
      <c r="D58" s="19">
        <v>16746.43</v>
      </c>
      <c r="E58" s="19">
        <v>75</v>
      </c>
      <c r="F58" s="19"/>
      <c r="G58" s="19"/>
      <c r="H58" s="19"/>
    </row>
    <row r="59" s="1" customFormat="1" spans="1:8">
      <c r="A59" s="16">
        <v>54</v>
      </c>
      <c r="B59" s="20" t="s">
        <v>65</v>
      </c>
      <c r="C59" s="18">
        <f t="shared" si="1"/>
        <v>18000</v>
      </c>
      <c r="D59" s="19">
        <v>18000</v>
      </c>
      <c r="E59" s="19">
        <v>0</v>
      </c>
      <c r="F59" s="19"/>
      <c r="G59" s="19"/>
      <c r="H59" s="19"/>
    </row>
    <row r="60" s="1" customFormat="1" spans="1:8">
      <c r="A60" s="16">
        <v>55</v>
      </c>
      <c r="B60" s="17" t="s">
        <v>66</v>
      </c>
      <c r="C60" s="18">
        <f t="shared" si="1"/>
        <v>17872.85</v>
      </c>
      <c r="D60" s="19">
        <v>17797.85</v>
      </c>
      <c r="E60" s="19">
        <v>75</v>
      </c>
      <c r="F60" s="19"/>
      <c r="G60" s="19"/>
      <c r="H60" s="19"/>
    </row>
    <row r="61" s="1" customFormat="1" spans="1:8">
      <c r="A61" s="16">
        <v>56</v>
      </c>
      <c r="B61" s="17" t="s">
        <v>67</v>
      </c>
      <c r="C61" s="18">
        <f t="shared" si="1"/>
        <v>5225.8</v>
      </c>
      <c r="D61" s="19">
        <v>5225.8</v>
      </c>
      <c r="E61" s="19">
        <v>0</v>
      </c>
      <c r="F61" s="19"/>
      <c r="G61" s="19"/>
      <c r="H61" s="19"/>
    </row>
    <row r="62" s="1" customFormat="1" spans="1:8">
      <c r="A62" s="16">
        <v>57</v>
      </c>
      <c r="B62" s="17" t="s">
        <v>68</v>
      </c>
      <c r="C62" s="18">
        <f t="shared" si="1"/>
        <v>2975</v>
      </c>
      <c r="D62" s="19">
        <v>2900</v>
      </c>
      <c r="E62" s="19">
        <v>75</v>
      </c>
      <c r="F62" s="19"/>
      <c r="G62" s="19"/>
      <c r="H62" s="19"/>
    </row>
    <row r="63" s="1" customFormat="1" spans="1:8">
      <c r="A63" s="16">
        <v>58</v>
      </c>
      <c r="B63" s="17" t="s">
        <v>69</v>
      </c>
      <c r="C63" s="18">
        <f t="shared" si="1"/>
        <v>45077.09</v>
      </c>
      <c r="D63" s="19">
        <v>45077.09</v>
      </c>
      <c r="E63" s="19">
        <v>0</v>
      </c>
      <c r="F63" s="19"/>
      <c r="G63" s="19"/>
      <c r="H63" s="19"/>
    </row>
    <row r="64" s="1" customFormat="1" spans="1:8">
      <c r="A64" s="16">
        <v>59</v>
      </c>
      <c r="B64" s="17" t="s">
        <v>70</v>
      </c>
      <c r="C64" s="18">
        <f t="shared" si="1"/>
        <v>2933.33</v>
      </c>
      <c r="D64" s="19">
        <v>2933.33</v>
      </c>
      <c r="E64" s="19">
        <v>0</v>
      </c>
      <c r="F64" s="19"/>
      <c r="G64" s="19"/>
      <c r="H64" s="19"/>
    </row>
    <row r="65" s="1" customFormat="1" spans="1:8">
      <c r="A65" s="16">
        <v>60</v>
      </c>
      <c r="B65" s="20" t="s">
        <v>71</v>
      </c>
      <c r="C65" s="18">
        <f t="shared" si="1"/>
        <v>19494.35</v>
      </c>
      <c r="D65" s="19">
        <v>19419.35</v>
      </c>
      <c r="E65" s="19">
        <v>75</v>
      </c>
      <c r="F65" s="19"/>
      <c r="G65" s="19"/>
      <c r="H65" s="19"/>
    </row>
    <row r="66" s="1" customFormat="1" spans="1:8">
      <c r="A66" s="16">
        <v>61</v>
      </c>
      <c r="B66" s="20" t="s">
        <v>72</v>
      </c>
      <c r="C66" s="18">
        <f t="shared" si="1"/>
        <v>24730.18</v>
      </c>
      <c r="D66" s="19">
        <v>24505.18</v>
      </c>
      <c r="E66" s="19">
        <v>225</v>
      </c>
      <c r="F66" s="19"/>
      <c r="G66" s="19"/>
      <c r="H66" s="19"/>
    </row>
    <row r="67" s="1" customFormat="1" spans="1:8">
      <c r="A67" s="16">
        <v>62</v>
      </c>
      <c r="B67" s="17" t="s">
        <v>73</v>
      </c>
      <c r="C67" s="18">
        <f t="shared" si="1"/>
        <v>12975</v>
      </c>
      <c r="D67" s="19">
        <v>12900</v>
      </c>
      <c r="E67" s="19">
        <v>75</v>
      </c>
      <c r="F67" s="19"/>
      <c r="G67" s="19"/>
      <c r="H67" s="19"/>
    </row>
    <row r="68" s="1" customFormat="1" spans="1:8">
      <c r="A68" s="16">
        <v>63</v>
      </c>
      <c r="B68" s="20" t="s">
        <v>74</v>
      </c>
      <c r="C68" s="18">
        <f t="shared" si="1"/>
        <v>378046.48</v>
      </c>
      <c r="D68" s="19">
        <v>177371.48</v>
      </c>
      <c r="E68" s="19">
        <v>675</v>
      </c>
      <c r="F68" s="19"/>
      <c r="G68" s="19">
        <v>200000</v>
      </c>
      <c r="H68" s="19"/>
    </row>
    <row r="69" s="1" customFormat="1" spans="1:8">
      <c r="A69" s="16">
        <v>64</v>
      </c>
      <c r="B69" s="17" t="s">
        <v>75</v>
      </c>
      <c r="C69" s="18">
        <f t="shared" si="1"/>
        <v>32505.18</v>
      </c>
      <c r="D69" s="19">
        <v>32280.18</v>
      </c>
      <c r="E69" s="19">
        <v>225</v>
      </c>
      <c r="F69" s="19"/>
      <c r="G69" s="19"/>
      <c r="H69" s="19"/>
    </row>
    <row r="70" s="1" customFormat="1" spans="1:8">
      <c r="A70" s="16">
        <v>65</v>
      </c>
      <c r="B70" s="17" t="s">
        <v>76</v>
      </c>
      <c r="C70" s="18">
        <f t="shared" si="1"/>
        <v>54270.8</v>
      </c>
      <c r="D70" s="19">
        <v>53895.8</v>
      </c>
      <c r="E70" s="19">
        <v>375</v>
      </c>
      <c r="F70" s="19"/>
      <c r="G70" s="19"/>
      <c r="H70" s="19"/>
    </row>
    <row r="71" s="1" customFormat="1" spans="1:8">
      <c r="A71" s="16">
        <v>66</v>
      </c>
      <c r="B71" s="17" t="s">
        <v>77</v>
      </c>
      <c r="C71" s="18">
        <f t="shared" si="1"/>
        <v>119534.41</v>
      </c>
      <c r="D71" s="19">
        <v>118934.41</v>
      </c>
      <c r="E71" s="19">
        <v>600</v>
      </c>
      <c r="F71" s="19"/>
      <c r="G71" s="19"/>
      <c r="H71" s="19"/>
    </row>
    <row r="72" s="1" customFormat="1" spans="1:8">
      <c r="A72" s="16">
        <v>67</v>
      </c>
      <c r="B72" s="17" t="s">
        <v>78</v>
      </c>
      <c r="C72" s="18">
        <f t="shared" si="1"/>
        <v>130396.22</v>
      </c>
      <c r="D72" s="19">
        <v>128371.22</v>
      </c>
      <c r="E72" s="19">
        <v>2025</v>
      </c>
      <c r="F72" s="19"/>
      <c r="G72" s="19"/>
      <c r="H72" s="19"/>
    </row>
    <row r="73" s="1" customFormat="1" spans="1:8">
      <c r="A73" s="16">
        <v>68</v>
      </c>
      <c r="B73" s="17" t="s">
        <v>79</v>
      </c>
      <c r="C73" s="18">
        <f t="shared" si="1"/>
        <v>11815.32</v>
      </c>
      <c r="D73" s="19">
        <v>11590.32</v>
      </c>
      <c r="E73" s="19">
        <v>225</v>
      </c>
      <c r="F73" s="19"/>
      <c r="G73" s="19"/>
      <c r="H73" s="19"/>
    </row>
    <row r="74" s="1" customFormat="1" spans="1:8">
      <c r="A74" s="16">
        <v>69</v>
      </c>
      <c r="B74" s="17" t="s">
        <v>80</v>
      </c>
      <c r="C74" s="18">
        <f t="shared" si="1"/>
        <v>158510.46</v>
      </c>
      <c r="D74" s="19">
        <v>157685.46</v>
      </c>
      <c r="E74" s="19">
        <v>825</v>
      </c>
      <c r="F74" s="19"/>
      <c r="G74" s="19"/>
      <c r="H74" s="19"/>
    </row>
    <row r="75" s="1" customFormat="1" spans="1:8">
      <c r="A75" s="16">
        <v>70</v>
      </c>
      <c r="B75" s="17" t="s">
        <v>81</v>
      </c>
      <c r="C75" s="18">
        <f t="shared" ref="C75:C99" si="2">D75+E75+F75+G75+H75</f>
        <v>49640.13</v>
      </c>
      <c r="D75" s="19">
        <v>48740.13</v>
      </c>
      <c r="E75" s="19">
        <v>900</v>
      </c>
      <c r="F75" s="19"/>
      <c r="G75" s="19"/>
      <c r="H75" s="19"/>
    </row>
    <row r="76" s="1" customFormat="1" spans="1:8">
      <c r="A76" s="16">
        <v>71</v>
      </c>
      <c r="B76" s="17" t="s">
        <v>82</v>
      </c>
      <c r="C76" s="18">
        <f t="shared" si="2"/>
        <v>38463.71</v>
      </c>
      <c r="D76" s="19">
        <v>38238.71</v>
      </c>
      <c r="E76" s="19">
        <v>225</v>
      </c>
      <c r="F76" s="19"/>
      <c r="G76" s="19"/>
      <c r="H76" s="19"/>
    </row>
    <row r="77" s="1" customFormat="1" spans="1:8">
      <c r="A77" s="16">
        <v>72</v>
      </c>
      <c r="B77" s="17" t="s">
        <v>83</v>
      </c>
      <c r="C77" s="18">
        <f t="shared" si="2"/>
        <v>11883.33</v>
      </c>
      <c r="D77" s="19">
        <v>11883.33</v>
      </c>
      <c r="E77" s="19">
        <v>0</v>
      </c>
      <c r="F77" s="19"/>
      <c r="G77" s="19"/>
      <c r="H77" s="19"/>
    </row>
    <row r="78" s="1" customFormat="1" spans="1:8">
      <c r="A78" s="16">
        <v>73</v>
      </c>
      <c r="B78" s="20" t="s">
        <v>84</v>
      </c>
      <c r="C78" s="18">
        <f t="shared" si="2"/>
        <v>3932.52</v>
      </c>
      <c r="D78" s="19">
        <v>3857.52</v>
      </c>
      <c r="E78" s="19">
        <v>75</v>
      </c>
      <c r="F78" s="19"/>
      <c r="G78" s="19"/>
      <c r="H78" s="19"/>
    </row>
    <row r="79" s="1" customFormat="1" spans="1:8">
      <c r="A79" s="16">
        <v>74</v>
      </c>
      <c r="B79" s="17" t="s">
        <v>85</v>
      </c>
      <c r="C79" s="18">
        <f t="shared" si="2"/>
        <v>4700</v>
      </c>
      <c r="D79" s="19">
        <v>4700</v>
      </c>
      <c r="E79" s="19">
        <v>0</v>
      </c>
      <c r="F79" s="19"/>
      <c r="G79" s="19"/>
      <c r="H79" s="19"/>
    </row>
    <row r="80" s="1" customFormat="1" spans="1:8">
      <c r="A80" s="16">
        <v>75</v>
      </c>
      <c r="B80" s="20" t="s">
        <v>86</v>
      </c>
      <c r="C80" s="18">
        <f t="shared" si="2"/>
        <v>25237.61</v>
      </c>
      <c r="D80" s="19">
        <v>25001.61</v>
      </c>
      <c r="E80" s="19">
        <v>236</v>
      </c>
      <c r="F80" s="19"/>
      <c r="G80" s="19"/>
      <c r="H80" s="19"/>
    </row>
    <row r="81" s="1" customFormat="1" spans="1:8">
      <c r="A81" s="16">
        <v>76</v>
      </c>
      <c r="B81" s="20" t="s">
        <v>87</v>
      </c>
      <c r="C81" s="18">
        <f t="shared" si="2"/>
        <v>12020.58</v>
      </c>
      <c r="D81" s="19">
        <v>11902.58</v>
      </c>
      <c r="E81" s="19">
        <v>118</v>
      </c>
      <c r="F81" s="19"/>
      <c r="G81" s="19"/>
      <c r="H81" s="19"/>
    </row>
    <row r="82" s="1" customFormat="1" spans="1:8">
      <c r="A82" s="16">
        <v>77</v>
      </c>
      <c r="B82" s="20" t="s">
        <v>88</v>
      </c>
      <c r="C82" s="18">
        <f t="shared" si="2"/>
        <v>9797.1</v>
      </c>
      <c r="D82" s="19">
        <v>9647.1</v>
      </c>
      <c r="E82" s="19">
        <v>150</v>
      </c>
      <c r="F82" s="19"/>
      <c r="G82" s="19"/>
      <c r="H82" s="19"/>
    </row>
    <row r="83" s="1" customFormat="1" spans="1:8">
      <c r="A83" s="16">
        <v>78</v>
      </c>
      <c r="B83" s="20" t="s">
        <v>89</v>
      </c>
      <c r="C83" s="18">
        <f t="shared" si="2"/>
        <v>18083.33</v>
      </c>
      <c r="D83" s="19">
        <v>17783.33</v>
      </c>
      <c r="E83" s="19">
        <v>300</v>
      </c>
      <c r="F83" s="19"/>
      <c r="G83" s="19"/>
      <c r="H83" s="19"/>
    </row>
    <row r="84" s="1" customFormat="1" spans="1:8">
      <c r="A84" s="16">
        <v>79</v>
      </c>
      <c r="B84" s="20" t="s">
        <v>90</v>
      </c>
      <c r="C84" s="18">
        <f t="shared" si="2"/>
        <v>15265.32</v>
      </c>
      <c r="D84" s="19">
        <v>15265.32</v>
      </c>
      <c r="E84" s="19">
        <v>0</v>
      </c>
      <c r="F84" s="19"/>
      <c r="G84" s="19"/>
      <c r="H84" s="19"/>
    </row>
    <row r="85" s="1" customFormat="1" spans="1:8">
      <c r="A85" s="16">
        <v>80</v>
      </c>
      <c r="B85" s="21" t="s">
        <v>91</v>
      </c>
      <c r="C85" s="22">
        <f t="shared" si="2"/>
        <v>345369.75</v>
      </c>
      <c r="D85" s="23">
        <v>344244.75</v>
      </c>
      <c r="E85" s="24">
        <v>1125</v>
      </c>
      <c r="F85" s="19"/>
      <c r="G85" s="19"/>
      <c r="H85" s="19"/>
    </row>
    <row r="86" s="1" customFormat="1" spans="1:8">
      <c r="A86" s="16">
        <v>81</v>
      </c>
      <c r="B86" s="21" t="s">
        <v>92</v>
      </c>
      <c r="C86" s="22">
        <f t="shared" si="2"/>
        <v>100302.65</v>
      </c>
      <c r="D86" s="23">
        <v>99927.65</v>
      </c>
      <c r="E86" s="24">
        <v>375</v>
      </c>
      <c r="F86" s="19"/>
      <c r="G86" s="19"/>
      <c r="H86" s="19"/>
    </row>
    <row r="87" s="1" customFormat="1" spans="1:8">
      <c r="A87" s="16">
        <v>82</v>
      </c>
      <c r="B87" s="21" t="s">
        <v>93</v>
      </c>
      <c r="C87" s="22">
        <f t="shared" si="2"/>
        <v>31920.97</v>
      </c>
      <c r="D87" s="23">
        <v>31470.97</v>
      </c>
      <c r="E87" s="24">
        <v>450</v>
      </c>
      <c r="F87" s="19"/>
      <c r="G87" s="19"/>
      <c r="H87" s="19"/>
    </row>
    <row r="88" s="1" customFormat="1" spans="1:8">
      <c r="A88" s="16">
        <v>83</v>
      </c>
      <c r="B88" s="21" t="s">
        <v>94</v>
      </c>
      <c r="C88" s="22">
        <f t="shared" si="2"/>
        <v>34575</v>
      </c>
      <c r="D88" s="23">
        <v>34200</v>
      </c>
      <c r="E88" s="24">
        <v>375</v>
      </c>
      <c r="F88" s="19"/>
      <c r="G88" s="19"/>
      <c r="H88" s="19"/>
    </row>
    <row r="89" s="1" customFormat="1" spans="1:8">
      <c r="A89" s="16">
        <v>84</v>
      </c>
      <c r="B89" s="21" t="s">
        <v>95</v>
      </c>
      <c r="C89" s="22">
        <f t="shared" si="2"/>
        <v>336117</v>
      </c>
      <c r="D89" s="23">
        <v>334167</v>
      </c>
      <c r="E89" s="24">
        <v>1950</v>
      </c>
      <c r="F89" s="19"/>
      <c r="G89" s="19"/>
      <c r="H89" s="19"/>
    </row>
    <row r="90" s="1" customFormat="1" spans="1:8">
      <c r="A90" s="16">
        <v>85</v>
      </c>
      <c r="B90" s="21" t="s">
        <v>96</v>
      </c>
      <c r="C90" s="22">
        <f t="shared" si="2"/>
        <v>223663.04</v>
      </c>
      <c r="D90" s="23">
        <v>73663.04</v>
      </c>
      <c r="E90" s="24">
        <v>0</v>
      </c>
      <c r="F90" s="19"/>
      <c r="G90" s="19">
        <v>150000</v>
      </c>
      <c r="H90" s="19"/>
    </row>
    <row r="91" s="1" customFormat="1" spans="1:8">
      <c r="A91" s="16">
        <v>86</v>
      </c>
      <c r="B91" s="21" t="s">
        <v>97</v>
      </c>
      <c r="C91" s="22">
        <f t="shared" si="2"/>
        <v>169840.5</v>
      </c>
      <c r="D91" s="23">
        <v>169090.5</v>
      </c>
      <c r="E91" s="24">
        <v>750</v>
      </c>
      <c r="F91" s="19"/>
      <c r="G91" s="19"/>
      <c r="H91" s="19"/>
    </row>
    <row r="92" s="1" customFormat="1" spans="1:8">
      <c r="A92" s="16">
        <v>87</v>
      </c>
      <c r="B92" s="21" t="s">
        <v>98</v>
      </c>
      <c r="C92" s="22">
        <f t="shared" si="2"/>
        <v>70024.61</v>
      </c>
      <c r="D92" s="23">
        <v>68674.61</v>
      </c>
      <c r="E92" s="24">
        <v>1350</v>
      </c>
      <c r="F92" s="19"/>
      <c r="G92" s="19"/>
      <c r="H92" s="19"/>
    </row>
    <row r="93" s="1" customFormat="1" spans="1:8">
      <c r="A93" s="16">
        <v>88</v>
      </c>
      <c r="B93" s="21" t="s">
        <v>99</v>
      </c>
      <c r="C93" s="22">
        <f t="shared" si="2"/>
        <v>47799.36</v>
      </c>
      <c r="D93" s="23">
        <v>46974.36</v>
      </c>
      <c r="E93" s="24">
        <v>825</v>
      </c>
      <c r="F93" s="19"/>
      <c r="G93" s="19"/>
      <c r="H93" s="19"/>
    </row>
    <row r="94" s="1" customFormat="1" spans="1:8">
      <c r="A94" s="16">
        <v>89</v>
      </c>
      <c r="B94" s="21" t="s">
        <v>100</v>
      </c>
      <c r="C94" s="22">
        <f t="shared" si="2"/>
        <v>146513.78</v>
      </c>
      <c r="D94" s="23">
        <v>145763.78</v>
      </c>
      <c r="E94" s="24">
        <v>750</v>
      </c>
      <c r="F94" s="19"/>
      <c r="G94" s="19"/>
      <c r="H94" s="19"/>
    </row>
    <row r="95" s="1" customFormat="1" spans="1:8">
      <c r="A95" s="16">
        <v>90</v>
      </c>
      <c r="B95" s="21" t="s">
        <v>101</v>
      </c>
      <c r="C95" s="22">
        <f t="shared" si="2"/>
        <v>22363.92</v>
      </c>
      <c r="D95" s="23">
        <v>22138.92</v>
      </c>
      <c r="E95" s="24">
        <v>225</v>
      </c>
      <c r="F95" s="19"/>
      <c r="G95" s="19"/>
      <c r="H95" s="19"/>
    </row>
    <row r="96" s="1" customFormat="1" spans="1:8">
      <c r="A96" s="16">
        <v>91</v>
      </c>
      <c r="B96" s="21" t="s">
        <v>102</v>
      </c>
      <c r="C96" s="22">
        <f t="shared" si="2"/>
        <v>221739.91</v>
      </c>
      <c r="D96" s="23">
        <v>218889.91</v>
      </c>
      <c r="E96" s="24">
        <v>2850</v>
      </c>
      <c r="F96" s="19"/>
      <c r="G96" s="19"/>
      <c r="H96" s="19"/>
    </row>
    <row r="97" s="1" customFormat="1" spans="1:8">
      <c r="A97" s="16">
        <v>92</v>
      </c>
      <c r="B97" s="21" t="s">
        <v>103</v>
      </c>
      <c r="C97" s="22">
        <f t="shared" si="2"/>
        <v>82244.57</v>
      </c>
      <c r="D97" s="23">
        <v>82169.57</v>
      </c>
      <c r="E97" s="24">
        <v>75</v>
      </c>
      <c r="F97" s="19"/>
      <c r="G97" s="19"/>
      <c r="H97" s="19"/>
    </row>
    <row r="98" s="1" customFormat="1" spans="1:8">
      <c r="A98" s="16">
        <v>93</v>
      </c>
      <c r="B98" s="21" t="s">
        <v>104</v>
      </c>
      <c r="C98" s="22">
        <f t="shared" si="2"/>
        <v>274138.86</v>
      </c>
      <c r="D98" s="23">
        <v>73463.86</v>
      </c>
      <c r="E98" s="24">
        <v>675</v>
      </c>
      <c r="F98" s="19"/>
      <c r="G98" s="19">
        <v>200000</v>
      </c>
      <c r="H98" s="19"/>
    </row>
    <row r="99" s="1" customFormat="1" spans="1:8">
      <c r="A99" s="16">
        <v>94</v>
      </c>
      <c r="B99" s="25" t="s">
        <v>105</v>
      </c>
      <c r="C99" s="22">
        <f t="shared" si="2"/>
        <v>676870.97</v>
      </c>
      <c r="D99" s="23">
        <v>6870.97</v>
      </c>
      <c r="E99" s="24">
        <v>0</v>
      </c>
      <c r="F99" s="26">
        <v>670000</v>
      </c>
      <c r="G99" s="19"/>
      <c r="H99" s="19"/>
    </row>
    <row r="100" customHeight="1" spans="1:8">
      <c r="A100" s="27" t="s">
        <v>106</v>
      </c>
      <c r="B100" s="28"/>
      <c r="C100" s="18">
        <f t="shared" ref="C100:J100" si="3">SUM(C6:C99)</f>
        <v>4999039.86</v>
      </c>
      <c r="D100" s="18">
        <f t="shared" si="3"/>
        <v>3752260.86</v>
      </c>
      <c r="E100" s="18">
        <f t="shared" si="3"/>
        <v>26779</v>
      </c>
      <c r="F100" s="18">
        <f t="shared" si="3"/>
        <v>670000</v>
      </c>
      <c r="G100" s="18">
        <f t="shared" si="3"/>
        <v>550000</v>
      </c>
      <c r="H100" s="18">
        <f t="shared" si="3"/>
        <v>0</v>
      </c>
    </row>
    <row r="101" ht="13.5" customHeight="1" spans="3:3">
      <c r="C101" s="29"/>
    </row>
    <row r="102" customHeight="1"/>
    <row r="103" customHeight="1" spans="3:3">
      <c r="C103" s="1"/>
    </row>
    <row r="104" customHeight="1"/>
    <row r="109" customHeight="1" spans="3:3">
      <c r="C109" s="1"/>
    </row>
  </sheetData>
  <mergeCells count="7">
    <mergeCell ref="A1:H1"/>
    <mergeCell ref="A2:H2"/>
    <mergeCell ref="A3:H3"/>
    <mergeCell ref="A100:B100"/>
    <mergeCell ref="A4:A5"/>
    <mergeCell ref="B4:B5"/>
    <mergeCell ref="C4:C5"/>
  </mergeCells>
  <pageMargins left="0.751388888888889" right="0.751388888888889" top="1" bottom="1" header="0.5" footer="0.5"/>
  <pageSetup paperSize="9" scale="9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养老机构护理补贴明细表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§詤彘鎫§</cp:lastModifiedBy>
  <dcterms:created xsi:type="dcterms:W3CDTF">2024-03-13T14:43:00Z</dcterms:created>
  <dcterms:modified xsi:type="dcterms:W3CDTF">2024-12-24T09:50:42Z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6A8BE04066854646A30D7DD26D1CF2EC_13</vt:lpwstr>
  </property>
</Properties>
</file>