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activeTab="5"/>
  </bookViews>
  <sheets>
    <sheet name="水产" sheetId="18" r:id="rId1"/>
    <sheet name="水果" sheetId="4" r:id="rId2"/>
    <sheet name="花卉盆栽" sheetId="2" r:id="rId3"/>
    <sheet name="花卉苗木" sheetId="15" r:id="rId4"/>
    <sheet name="温室大棚" sheetId="12" r:id="rId5"/>
    <sheet name="蔬菜" sheetId="17" r:id="rId6"/>
  </sheets>
  <definedNames>
    <definedName name="_xlnm._FilterDatabase" localSheetId="2" hidden="1">花卉盆栽!$A$1:$Q$20</definedName>
    <definedName name="_xlnm._FilterDatabase" localSheetId="5" hidden="1">蔬菜!$A$4:$P$18</definedName>
  </definedNames>
  <calcPr calcId="144525"/>
</workbook>
</file>

<file path=xl/sharedStrings.xml><?xml version="1.0" encoding="utf-8"?>
<sst xmlns="http://schemas.openxmlformats.org/spreadsheetml/2006/main" count="467" uniqueCount="179">
  <si>
    <t>附件1</t>
  </si>
  <si>
    <r>
      <rPr>
        <sz val="22"/>
        <color theme="1"/>
        <rFont val="方正小标宋简体"/>
        <charset val="134"/>
      </rPr>
      <t>广州市白云区政策性</t>
    </r>
    <r>
      <rPr>
        <u/>
        <sz val="22"/>
        <color indexed="8"/>
        <rFont val="方正小标宋简体"/>
        <charset val="134"/>
      </rPr>
      <t xml:space="preserve"> 地方水产养殖 </t>
    </r>
    <r>
      <rPr>
        <sz val="22"/>
        <color theme="1"/>
        <rFont val="方正小标宋简体"/>
        <charset val="134"/>
      </rPr>
      <t>保险承保明细表</t>
    </r>
  </si>
  <si>
    <r>
      <rPr>
        <sz val="14"/>
        <color theme="1"/>
        <rFont val="宋体"/>
        <charset val="134"/>
        <scheme val="minor"/>
      </rPr>
      <t>统计季度：</t>
    </r>
    <r>
      <rPr>
        <u/>
        <sz val="14"/>
        <color indexed="8"/>
        <rFont val="宋体"/>
        <charset val="134"/>
      </rPr>
      <t xml:space="preserve">  2024</t>
    </r>
    <r>
      <rPr>
        <sz val="14"/>
        <color theme="1"/>
        <rFont val="宋体"/>
        <charset val="134"/>
        <scheme val="minor"/>
      </rPr>
      <t>年第四季度；承保总户数：</t>
    </r>
    <r>
      <rPr>
        <u/>
        <sz val="14"/>
        <color indexed="8"/>
        <rFont val="宋体"/>
        <charset val="134"/>
      </rPr>
      <t xml:space="preserve">37 </t>
    </r>
    <r>
      <rPr>
        <sz val="14"/>
        <color indexed="8"/>
        <rFont val="宋体"/>
        <charset val="134"/>
      </rPr>
      <t>户</t>
    </r>
  </si>
  <si>
    <t>单位：亩（头、羽、盆） 元</t>
  </si>
  <si>
    <t>序号</t>
  </si>
  <si>
    <t>被保险人</t>
  </si>
  <si>
    <t>标的名称</t>
  </si>
  <si>
    <t>保险数量</t>
  </si>
  <si>
    <t>标的种养地点</t>
  </si>
  <si>
    <r>
      <rPr>
        <sz val="14"/>
        <color theme="1"/>
        <rFont val="宋体"/>
        <charset val="134"/>
        <scheme val="minor"/>
      </rPr>
      <t>保险</t>
    </r>
    <r>
      <rPr>
        <sz val="14"/>
        <color indexed="8"/>
        <rFont val="Times New Roman"/>
        <charset val="0"/>
      </rPr>
      <t xml:space="preserve">
</t>
    </r>
    <r>
      <rPr>
        <sz val="14"/>
        <color indexed="8"/>
        <rFont val="宋体"/>
        <charset val="134"/>
      </rPr>
      <t>起始日</t>
    </r>
  </si>
  <si>
    <r>
      <rPr>
        <sz val="14"/>
        <color theme="1"/>
        <rFont val="宋体"/>
        <charset val="134"/>
        <scheme val="minor"/>
      </rPr>
      <t>保险</t>
    </r>
    <r>
      <rPr>
        <sz val="14"/>
        <color indexed="8"/>
        <rFont val="Times New Roman"/>
        <charset val="0"/>
      </rPr>
      <t xml:space="preserve">
</t>
    </r>
    <r>
      <rPr>
        <sz val="14"/>
        <color indexed="8"/>
        <rFont val="宋体"/>
        <charset val="134"/>
      </rPr>
      <t>终止日</t>
    </r>
  </si>
  <si>
    <t>保险金额</t>
  </si>
  <si>
    <t>总保费</t>
  </si>
  <si>
    <t>中央补贴金额</t>
  </si>
  <si>
    <t>省级补贴金额</t>
  </si>
  <si>
    <t>市级补贴金额</t>
  </si>
  <si>
    <t>区级补贴金额</t>
  </si>
  <si>
    <t>农户缴费金额</t>
  </si>
  <si>
    <t>广东豪瑞农业科技有限公司</t>
  </si>
  <si>
    <t>加州鲈</t>
  </si>
  <si>
    <t>江高镇南岗村</t>
  </si>
  <si>
    <t>鲫鱼</t>
  </si>
  <si>
    <t>钟洪埠</t>
  </si>
  <si>
    <t>江高镇双岗村</t>
  </si>
  <si>
    <t>湛启俨</t>
  </si>
  <si>
    <t>黄骨鱼</t>
  </si>
  <si>
    <t>江高镇长岗村</t>
  </si>
  <si>
    <t>谭志强</t>
  </si>
  <si>
    <t>江高镇沙龙村</t>
  </si>
  <si>
    <t>谭浩全</t>
  </si>
  <si>
    <t>江高镇五丰村</t>
  </si>
  <si>
    <t>叉尾鮰</t>
  </si>
  <si>
    <t>卢志滨</t>
  </si>
  <si>
    <t>江高镇雄丰村</t>
  </si>
  <si>
    <t>乌鳢（生鱼）</t>
  </si>
  <si>
    <t>周伟洪</t>
  </si>
  <si>
    <t>鳗鲡</t>
  </si>
  <si>
    <t>苏鉴全</t>
  </si>
  <si>
    <t>珍珠鳖</t>
  </si>
  <si>
    <t>江高镇珠江村</t>
  </si>
  <si>
    <t>江高镇罗溪村</t>
  </si>
  <si>
    <t>冯伟欣</t>
  </si>
  <si>
    <t>江高镇蓼江村</t>
  </si>
  <si>
    <t>江高镇南浦村</t>
  </si>
  <si>
    <t>刘永锦</t>
  </si>
  <si>
    <t>胡铭辉</t>
  </si>
  <si>
    <t>卢万雄</t>
  </si>
  <si>
    <t>江高镇中八村</t>
  </si>
  <si>
    <t>江高镇峡石村</t>
  </si>
  <si>
    <t>鳄龟</t>
  </si>
  <si>
    <t>李家杰</t>
  </si>
  <si>
    <t>江健彬</t>
  </si>
  <si>
    <t>江高镇水沥村</t>
  </si>
  <si>
    <t>何景灿</t>
  </si>
  <si>
    <t>刘泰联</t>
  </si>
  <si>
    <t>广州市白云区江高耀农养殖场</t>
  </si>
  <si>
    <t>江高镇大田村</t>
  </si>
  <si>
    <t>梁泽燮</t>
  </si>
  <si>
    <t>江高镇蓼江村、大石岗村</t>
  </si>
  <si>
    <t>桂花鱼</t>
  </si>
  <si>
    <t>何剑锋</t>
  </si>
  <si>
    <t>伍尚滔</t>
  </si>
  <si>
    <t>广州市群丰农业技术服务有限公司</t>
  </si>
  <si>
    <t>钟落潭镇茅岗村</t>
  </si>
  <si>
    <t>伍伟能</t>
  </si>
  <si>
    <t>江高镇南浦村、罗溪村</t>
  </si>
  <si>
    <t>邓炽芬</t>
  </si>
  <si>
    <t>江高镇井岗村</t>
  </si>
  <si>
    <t>龙志峰</t>
  </si>
  <si>
    <t>广州市三星水产养殖有限公司</t>
  </si>
  <si>
    <t>甲鱼（水鱼）</t>
  </si>
  <si>
    <t>江高镇新楼村</t>
  </si>
  <si>
    <t>卢伟强</t>
  </si>
  <si>
    <t>叶健强</t>
  </si>
  <si>
    <t>邝肖君</t>
  </si>
  <si>
    <t>谭泽铭</t>
  </si>
  <si>
    <t>陈永兴</t>
  </si>
  <si>
    <t>江高镇大岭村</t>
  </si>
  <si>
    <t>刘广安</t>
  </si>
  <si>
    <t>刘广能</t>
  </si>
  <si>
    <t>龚国钧</t>
  </si>
  <si>
    <t>合计：</t>
  </si>
  <si>
    <t>/</t>
  </si>
  <si>
    <t>保险机构盖章：</t>
  </si>
  <si>
    <t>农业农村主管部门盖章：</t>
  </si>
  <si>
    <t>日期：</t>
  </si>
  <si>
    <r>
      <rPr>
        <sz val="28"/>
        <rFont val="宋体"/>
        <charset val="134"/>
      </rPr>
      <t>广州市政策性</t>
    </r>
    <r>
      <rPr>
        <u/>
        <sz val="28"/>
        <rFont val="宋体"/>
        <charset val="134"/>
      </rPr>
      <t xml:space="preserve"> 岭南水果 </t>
    </r>
    <r>
      <rPr>
        <sz val="28"/>
        <rFont val="宋体"/>
        <charset val="134"/>
      </rPr>
      <t>保险承保明细表</t>
    </r>
  </si>
  <si>
    <r>
      <rPr>
        <sz val="14"/>
        <rFont val="宋体"/>
        <charset val="134"/>
      </rPr>
      <t>统计季度：</t>
    </r>
    <r>
      <rPr>
        <u/>
        <sz val="14"/>
        <rFont val="宋体"/>
        <charset val="134"/>
      </rPr>
      <t xml:space="preserve"> 2024 </t>
    </r>
    <r>
      <rPr>
        <sz val="14"/>
        <rFont val="宋体"/>
        <charset val="134"/>
      </rPr>
      <t>年第</t>
    </r>
    <r>
      <rPr>
        <u/>
        <sz val="14"/>
        <rFont val="宋体"/>
        <charset val="134"/>
      </rPr>
      <t xml:space="preserve"> 4 </t>
    </r>
    <r>
      <rPr>
        <sz val="14"/>
        <rFont val="宋体"/>
        <charset val="134"/>
      </rPr>
      <t>季；承保总户数：</t>
    </r>
    <r>
      <rPr>
        <u/>
        <sz val="14"/>
        <rFont val="宋体"/>
        <charset val="134"/>
      </rPr>
      <t xml:space="preserve"> 6 户</t>
    </r>
    <r>
      <rPr>
        <sz val="14"/>
        <rFont val="宋体"/>
        <charset val="134"/>
      </rPr>
      <t xml:space="preserve">                                                                                               单位：亩（头、羽、盆）元</t>
    </r>
  </si>
  <si>
    <t>单位保额
（元/亩）</t>
  </si>
  <si>
    <t>保险数量（亩）</t>
  </si>
  <si>
    <t>费率</t>
  </si>
  <si>
    <t>保险起始日</t>
  </si>
  <si>
    <t>保险终止日</t>
  </si>
  <si>
    <t>中央补贴
金额</t>
  </si>
  <si>
    <t>省级补贴
金额</t>
  </si>
  <si>
    <t>市级补贴
金额</t>
  </si>
  <si>
    <t>区级补贴
金额</t>
  </si>
  <si>
    <t>农户缴费
金额</t>
  </si>
  <si>
    <r>
      <rPr>
        <sz val="14"/>
        <rFont val="宋体"/>
        <charset val="134"/>
      </rPr>
      <t>朱镇武</t>
    </r>
    <r>
      <rPr>
        <sz val="14"/>
        <rFont val="Times New Roman"/>
        <charset val="134"/>
      </rPr>
      <t>‎</t>
    </r>
  </si>
  <si>
    <t>火龙果</t>
  </si>
  <si>
    <t>白云区钟落潭镇马洞村</t>
  </si>
  <si>
    <r>
      <rPr>
        <sz val="14"/>
        <rFont val="宋体"/>
        <charset val="134"/>
      </rPr>
      <t>招见维</t>
    </r>
    <r>
      <rPr>
        <sz val="14"/>
        <rFont val="Times New Roman"/>
        <charset val="134"/>
      </rPr>
      <t>‎</t>
    </r>
  </si>
  <si>
    <t>夏威夷果</t>
  </si>
  <si>
    <t>白云区江高镇大龙头村</t>
  </si>
  <si>
    <t>广州迎峰连心家庭农场有限公司‎</t>
  </si>
  <si>
    <t>番石榴</t>
  </si>
  <si>
    <t>白云区钟落潭镇黎家塘村</t>
  </si>
  <si>
    <t>广州市桃仔园水果蔬菜专业合作社‎</t>
  </si>
  <si>
    <t>白云区钟落潭镇五龙岗村</t>
  </si>
  <si>
    <t>广州市白云区沙田柠檬农产品专业合作社‎</t>
  </si>
  <si>
    <t>柠檬</t>
  </si>
  <si>
    <t>白云区钟落潭镇沙田村</t>
  </si>
  <si>
    <t>陈志修‎</t>
  </si>
  <si>
    <t>柑桔、橙子、柚子</t>
  </si>
  <si>
    <t>白云区钟落潭镇龙岗村</t>
  </si>
  <si>
    <t>合计</t>
  </si>
  <si>
    <t>日期：2025.01</t>
  </si>
  <si>
    <r>
      <rPr>
        <sz val="28"/>
        <rFont val="宋体"/>
        <charset val="134"/>
      </rPr>
      <t>广州市政策性</t>
    </r>
    <r>
      <rPr>
        <u/>
        <sz val="28"/>
        <rFont val="宋体"/>
        <charset val="134"/>
      </rPr>
      <t xml:space="preserve"> 花卉盆栽 </t>
    </r>
    <r>
      <rPr>
        <sz val="28"/>
        <rFont val="宋体"/>
        <charset val="134"/>
      </rPr>
      <t>保险承保明细表</t>
    </r>
  </si>
  <si>
    <r>
      <rPr>
        <sz val="14"/>
        <rFont val="宋体"/>
        <charset val="134"/>
      </rPr>
      <t>统计季度：</t>
    </r>
    <r>
      <rPr>
        <u/>
        <sz val="14"/>
        <rFont val="宋体"/>
        <charset val="134"/>
      </rPr>
      <t xml:space="preserve"> 2024 </t>
    </r>
    <r>
      <rPr>
        <sz val="14"/>
        <rFont val="宋体"/>
        <charset val="134"/>
      </rPr>
      <t>年第</t>
    </r>
    <r>
      <rPr>
        <u/>
        <sz val="14"/>
        <rFont val="宋体"/>
        <charset val="134"/>
      </rPr>
      <t xml:space="preserve"> 4</t>
    </r>
    <r>
      <rPr>
        <sz val="14"/>
        <rFont val="宋体"/>
        <charset val="134"/>
      </rPr>
      <t>季；承保总户数：</t>
    </r>
    <r>
      <rPr>
        <u/>
        <sz val="14"/>
        <rFont val="宋体"/>
        <charset val="134"/>
      </rPr>
      <t xml:space="preserve"> 15 户</t>
    </r>
    <r>
      <rPr>
        <sz val="14"/>
        <rFont val="宋体"/>
        <charset val="134"/>
      </rPr>
      <t xml:space="preserve">                                                                                               单位：亩（头、羽、盆）元</t>
    </r>
  </si>
  <si>
    <t>单位保额（元/盆）</t>
  </si>
  <si>
    <t>保险数量（盆）</t>
  </si>
  <si>
    <r>
      <rPr>
        <sz val="14"/>
        <rFont val="宋体"/>
        <charset val="134"/>
      </rPr>
      <t>广州市绿康农业发展有限公司</t>
    </r>
    <r>
      <rPr>
        <sz val="14"/>
        <rFont val="Times New Roman"/>
        <charset val="134"/>
      </rPr>
      <t>‎</t>
    </r>
  </si>
  <si>
    <t>大棚花卉盆栽（盆径90mm-140mm）</t>
  </si>
  <si>
    <t>白云区钟落潭镇寮采村</t>
  </si>
  <si>
    <r>
      <rPr>
        <sz val="14"/>
        <rFont val="宋体"/>
        <charset val="134"/>
      </rPr>
      <t>孙中华</t>
    </r>
    <r>
      <rPr>
        <sz val="14"/>
        <rFont val="Times New Roman"/>
        <charset val="134"/>
      </rPr>
      <t>‎</t>
    </r>
  </si>
  <si>
    <t>白云区钟落潭镇登塘村</t>
  </si>
  <si>
    <r>
      <rPr>
        <sz val="14"/>
        <rFont val="宋体"/>
        <charset val="134"/>
      </rPr>
      <t>广州市昊卉花卉园林有限公司</t>
    </r>
    <r>
      <rPr>
        <sz val="14"/>
        <rFont val="Times New Roman"/>
        <charset val="134"/>
      </rPr>
      <t>‎</t>
    </r>
  </si>
  <si>
    <t>大棚花卉盆栽（盆径小于90mm）</t>
  </si>
  <si>
    <t>白云区钟落潭镇马沥村</t>
  </si>
  <si>
    <r>
      <rPr>
        <sz val="14"/>
        <rFont val="宋体"/>
        <charset val="134"/>
      </rPr>
      <t>广州市梓洪林业有限责任公司</t>
    </r>
    <r>
      <rPr>
        <sz val="14"/>
        <rFont val="Times New Roman"/>
        <charset val="134"/>
      </rPr>
      <t>‎</t>
    </r>
  </si>
  <si>
    <t>大棚花卉盆栽（盆径140mm-190mm）</t>
  </si>
  <si>
    <r>
      <rPr>
        <sz val="14"/>
        <rFont val="宋体"/>
        <charset val="134"/>
      </rPr>
      <t>广州迎峰连心家庭农场有限公司</t>
    </r>
    <r>
      <rPr>
        <sz val="14"/>
        <rFont val="Times New Roman"/>
        <charset val="134"/>
      </rPr>
      <t>‎</t>
    </r>
  </si>
  <si>
    <r>
      <rPr>
        <sz val="14"/>
        <rFont val="宋体"/>
        <charset val="134"/>
      </rPr>
      <t>朱满钧</t>
    </r>
    <r>
      <rPr>
        <sz val="14"/>
        <rFont val="Times New Roman"/>
        <charset val="134"/>
      </rPr>
      <t>‎</t>
    </r>
  </si>
  <si>
    <t>白云区江高镇峡石村</t>
  </si>
  <si>
    <r>
      <rPr>
        <sz val="14"/>
        <rFont val="宋体"/>
        <charset val="134"/>
      </rPr>
      <t>刘志健</t>
    </r>
    <r>
      <rPr>
        <sz val="14"/>
        <rFont val="Times New Roman"/>
        <charset val="134"/>
      </rPr>
      <t>‎</t>
    </r>
  </si>
  <si>
    <r>
      <rPr>
        <sz val="14"/>
        <rFont val="宋体"/>
        <charset val="134"/>
      </rPr>
      <t>龙冬梅</t>
    </r>
    <r>
      <rPr>
        <sz val="14"/>
        <rFont val="Times New Roman"/>
        <charset val="134"/>
      </rPr>
      <t>‎</t>
    </r>
  </si>
  <si>
    <t>白云区钟落潭镇新村</t>
  </si>
  <si>
    <r>
      <rPr>
        <sz val="14"/>
        <rFont val="宋体"/>
        <charset val="134"/>
      </rPr>
      <t>马锦强</t>
    </r>
    <r>
      <rPr>
        <sz val="14"/>
        <rFont val="Times New Roman"/>
        <charset val="134"/>
      </rPr>
      <t>‎</t>
    </r>
  </si>
  <si>
    <t>大棚花卉盆栽（盆径大于190mm）</t>
  </si>
  <si>
    <r>
      <rPr>
        <sz val="14"/>
        <rFont val="宋体"/>
        <charset val="134"/>
      </rPr>
      <t>张贵亮</t>
    </r>
    <r>
      <rPr>
        <sz val="14"/>
        <rFont val="Times New Roman"/>
        <charset val="134"/>
      </rPr>
      <t>‎</t>
    </r>
  </si>
  <si>
    <r>
      <rPr>
        <sz val="14"/>
        <rFont val="宋体"/>
        <charset val="134"/>
      </rPr>
      <t>杨鹏</t>
    </r>
    <r>
      <rPr>
        <sz val="14"/>
        <rFont val="Times New Roman"/>
        <charset val="134"/>
      </rPr>
      <t>‎</t>
    </r>
  </si>
  <si>
    <r>
      <rPr>
        <sz val="14"/>
        <rFont val="宋体"/>
        <charset val="134"/>
      </rPr>
      <t>田志平</t>
    </r>
    <r>
      <rPr>
        <sz val="14"/>
        <rFont val="Times New Roman"/>
        <charset val="134"/>
      </rPr>
      <t>‎</t>
    </r>
  </si>
  <si>
    <r>
      <rPr>
        <sz val="14"/>
        <rFont val="宋体"/>
        <charset val="134"/>
      </rPr>
      <t>张帮武</t>
    </r>
    <r>
      <rPr>
        <sz val="14"/>
        <rFont val="Times New Roman"/>
        <charset val="134"/>
      </rPr>
      <t>‎</t>
    </r>
  </si>
  <si>
    <r>
      <rPr>
        <sz val="28"/>
        <rFont val="宋体"/>
        <charset val="134"/>
      </rPr>
      <t>广州市政策性</t>
    </r>
    <r>
      <rPr>
        <u/>
        <sz val="28"/>
        <rFont val="宋体"/>
        <charset val="134"/>
      </rPr>
      <t xml:space="preserve"> 花卉苗木 </t>
    </r>
    <r>
      <rPr>
        <sz val="28"/>
        <rFont val="宋体"/>
        <charset val="134"/>
      </rPr>
      <t>保险承保明细表</t>
    </r>
  </si>
  <si>
    <r>
      <rPr>
        <sz val="14"/>
        <rFont val="宋体"/>
        <charset val="134"/>
      </rPr>
      <t>统计季度：</t>
    </r>
    <r>
      <rPr>
        <u/>
        <sz val="14"/>
        <rFont val="宋体"/>
        <charset val="134"/>
      </rPr>
      <t xml:space="preserve"> 2024 </t>
    </r>
    <r>
      <rPr>
        <sz val="14"/>
        <rFont val="宋体"/>
        <charset val="134"/>
      </rPr>
      <t>年第</t>
    </r>
    <r>
      <rPr>
        <u/>
        <sz val="14"/>
        <rFont val="宋体"/>
        <charset val="134"/>
      </rPr>
      <t xml:space="preserve"> 4</t>
    </r>
    <r>
      <rPr>
        <sz val="14"/>
        <rFont val="宋体"/>
        <charset val="134"/>
      </rPr>
      <t>季；承保总户数：</t>
    </r>
    <r>
      <rPr>
        <u/>
        <sz val="14"/>
        <rFont val="宋体"/>
        <charset val="134"/>
      </rPr>
      <t xml:space="preserve"> 2 户</t>
    </r>
    <r>
      <rPr>
        <sz val="14"/>
        <rFont val="宋体"/>
        <charset val="134"/>
      </rPr>
      <t xml:space="preserve">                                                                                               单位：亩（头、羽、盆）元</t>
    </r>
  </si>
  <si>
    <t>大棚花卉苗木（一年多茬）</t>
  </si>
  <si>
    <r>
      <rPr>
        <sz val="14"/>
        <rFont val="宋体"/>
        <charset val="134"/>
      </rPr>
      <t>陈志修</t>
    </r>
    <r>
      <rPr>
        <sz val="14"/>
        <rFont val="Times New Roman"/>
        <charset val="134"/>
      </rPr>
      <t>‎</t>
    </r>
  </si>
  <si>
    <t>露天花卉苗木（多年生）</t>
  </si>
  <si>
    <r>
      <rPr>
        <sz val="36"/>
        <rFont val="宋体"/>
        <charset val="134"/>
      </rPr>
      <t>广州市政策性</t>
    </r>
    <r>
      <rPr>
        <u/>
        <sz val="36"/>
        <rFont val="宋体"/>
        <charset val="134"/>
      </rPr>
      <t xml:space="preserve"> 温室大棚 </t>
    </r>
    <r>
      <rPr>
        <sz val="36"/>
        <rFont val="宋体"/>
        <charset val="134"/>
      </rPr>
      <t>保险承保明细表</t>
    </r>
  </si>
  <si>
    <r>
      <rPr>
        <sz val="16"/>
        <rFont val="宋体"/>
        <charset val="134"/>
      </rPr>
      <t>统计季度：</t>
    </r>
    <r>
      <rPr>
        <u/>
        <sz val="16"/>
        <rFont val="宋体"/>
        <charset val="134"/>
      </rPr>
      <t xml:space="preserve"> 2024 </t>
    </r>
    <r>
      <rPr>
        <sz val="16"/>
        <rFont val="宋体"/>
        <charset val="134"/>
      </rPr>
      <t>年第</t>
    </r>
    <r>
      <rPr>
        <u/>
        <sz val="16"/>
        <rFont val="宋体"/>
        <charset val="134"/>
      </rPr>
      <t xml:space="preserve"> 4 </t>
    </r>
    <r>
      <rPr>
        <sz val="16"/>
        <rFont val="宋体"/>
        <charset val="134"/>
      </rPr>
      <t>季；承保总户数：</t>
    </r>
    <r>
      <rPr>
        <u/>
        <sz val="16"/>
        <rFont val="宋体"/>
        <charset val="134"/>
      </rPr>
      <t xml:space="preserve"> 9 户</t>
    </r>
    <r>
      <rPr>
        <sz val="16"/>
        <rFont val="宋体"/>
        <charset val="134"/>
      </rPr>
      <t xml:space="preserve">                                                                                               单位：亩（头、羽、盆）元</t>
    </r>
  </si>
  <si>
    <t>刘志健‎</t>
  </si>
  <si>
    <t>钢结构大棚</t>
  </si>
  <si>
    <t>白云区钟落潭镇镇黎家塘村</t>
  </si>
  <si>
    <t>广东君行集团有限公司‎</t>
  </si>
  <si>
    <t>白云区钟落潭镇雄伟村</t>
  </si>
  <si>
    <t>广州市昊卉花卉园林有限公司‎</t>
  </si>
  <si>
    <t>广州市梓洪林业有限责任公司‎</t>
  </si>
  <si>
    <t>马锦强‎</t>
  </si>
  <si>
    <t>龙冬梅‎</t>
  </si>
  <si>
    <t>白云区钟落潭镇新村村</t>
  </si>
  <si>
    <t>广州市佳源农业有限公司‎</t>
  </si>
  <si>
    <t>白云区人和镇鹤亭村</t>
  </si>
  <si>
    <t>朱满钧‎</t>
  </si>
  <si>
    <r>
      <rPr>
        <sz val="36"/>
        <rFont val="宋体"/>
        <charset val="134"/>
      </rPr>
      <t>广州市政策性</t>
    </r>
    <r>
      <rPr>
        <u/>
        <sz val="36"/>
        <rFont val="宋体"/>
        <charset val="134"/>
      </rPr>
      <t xml:space="preserve"> 蔬菜种植 </t>
    </r>
    <r>
      <rPr>
        <sz val="36"/>
        <rFont val="宋体"/>
        <charset val="134"/>
      </rPr>
      <t>保险承保明细表</t>
    </r>
  </si>
  <si>
    <r>
      <rPr>
        <sz val="16"/>
        <rFont val="宋体"/>
        <charset val="134"/>
      </rPr>
      <t>统计季度：</t>
    </r>
    <r>
      <rPr>
        <u/>
        <sz val="16"/>
        <rFont val="宋体"/>
        <charset val="134"/>
      </rPr>
      <t xml:space="preserve"> 2024 </t>
    </r>
    <r>
      <rPr>
        <sz val="16"/>
        <rFont val="宋体"/>
        <charset val="134"/>
      </rPr>
      <t>年第</t>
    </r>
    <r>
      <rPr>
        <u/>
        <sz val="16"/>
        <rFont val="宋体"/>
        <charset val="134"/>
      </rPr>
      <t xml:space="preserve"> 4 </t>
    </r>
    <r>
      <rPr>
        <sz val="16"/>
        <rFont val="宋体"/>
        <charset val="134"/>
      </rPr>
      <t>季；承保总户数：</t>
    </r>
    <r>
      <rPr>
        <u/>
        <sz val="16"/>
        <rFont val="宋体"/>
        <charset val="134"/>
      </rPr>
      <t xml:space="preserve"> 13 户</t>
    </r>
    <r>
      <rPr>
        <sz val="16"/>
        <rFont val="宋体"/>
        <charset val="134"/>
      </rPr>
      <t xml:space="preserve">                                                                                               单位：亩（头、羽、盆）元</t>
    </r>
  </si>
  <si>
    <t>广州市绿康农业发展有限公司‎</t>
  </si>
  <si>
    <t>大棚果菜</t>
  </si>
  <si>
    <t>白云区人和镇南方村</t>
  </si>
  <si>
    <t>露地叶菜</t>
  </si>
  <si>
    <t>广州市绿晓农业发展有限公司‎</t>
  </si>
  <si>
    <t>白云区钟落潭镇竹二村</t>
  </si>
  <si>
    <t>广州市兴业生态农业有限公司‎</t>
  </si>
  <si>
    <t>白云区钟落潭镇竹三村</t>
  </si>
  <si>
    <t>白云区钟落潭镇良田村</t>
  </si>
  <si>
    <t>大棚叶菜</t>
  </si>
  <si>
    <t>广州市白云区富民瓜果专业合作社‎</t>
  </si>
  <si>
    <t>白云区江高镇南岗村</t>
  </si>
  <si>
    <t>白云区钟落潭镇湴湖村</t>
  </si>
  <si>
    <t>白云区钟落潭镇红旗村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</si>
</sst>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%"/>
    <numFmt numFmtId="178" formatCode="0.00_);[Red]\(0.00\)"/>
    <numFmt numFmtId="179" formatCode="0_);[Red]\(0\)"/>
    <numFmt numFmtId="180" formatCode="[$-F800]dddd\,\ mmmm\ dd\,\ yyyy"/>
    <numFmt numFmtId="181" formatCode="0.00_ "/>
  </numFmts>
  <fonts count="47">
    <font>
      <sz val="11"/>
      <color theme="1"/>
      <name val="宋体"/>
      <charset val="134"/>
      <scheme val="minor"/>
    </font>
    <font>
      <sz val="14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36"/>
      <name val="宋体"/>
      <charset val="134"/>
    </font>
    <font>
      <sz val="22"/>
      <name val="宋体"/>
      <charset val="134"/>
    </font>
    <font>
      <sz val="16"/>
      <name val="宋体"/>
      <charset val="134"/>
    </font>
    <font>
      <sz val="16"/>
      <name val="宋体"/>
      <charset val="134"/>
      <scheme val="minor"/>
    </font>
    <font>
      <sz val="16"/>
      <color theme="1"/>
      <name val="宋体"/>
      <charset val="134"/>
    </font>
    <font>
      <sz val="16"/>
      <color theme="1"/>
      <name val="宋体"/>
      <charset val="134"/>
      <scheme val="minor"/>
    </font>
    <font>
      <sz val="28"/>
      <name val="宋体"/>
      <charset val="134"/>
    </font>
    <font>
      <sz val="14"/>
      <name val="宋体"/>
      <charset val="134"/>
      <scheme val="minor"/>
    </font>
    <font>
      <sz val="12"/>
      <color theme="1"/>
      <name val="宋体"/>
      <charset val="134"/>
    </font>
    <font>
      <sz val="14"/>
      <color theme="1"/>
      <name val="宋体"/>
      <charset val="134"/>
    </font>
    <font>
      <sz val="11"/>
      <color rgb="FFFF0000"/>
      <name val="宋体"/>
      <charset val="134"/>
      <scheme val="minor"/>
    </font>
    <font>
      <sz val="22"/>
      <color theme="1"/>
      <name val="方正小标宋简体"/>
      <charset val="134"/>
    </font>
    <font>
      <sz val="14"/>
      <color theme="1"/>
      <name val="宋体"/>
      <charset val="134"/>
      <scheme val="minor"/>
    </font>
    <font>
      <sz val="14"/>
      <color indexed="8"/>
      <name val="宋体"/>
      <charset val="134"/>
      <scheme val="minor"/>
    </font>
    <font>
      <b/>
      <sz val="14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36"/>
      <name val="宋体"/>
      <charset val="134"/>
    </font>
    <font>
      <u/>
      <sz val="16"/>
      <name val="宋体"/>
      <charset val="134"/>
    </font>
    <font>
      <u/>
      <sz val="28"/>
      <name val="宋体"/>
      <charset val="134"/>
    </font>
    <font>
      <u/>
      <sz val="14"/>
      <name val="宋体"/>
      <charset val="134"/>
    </font>
    <font>
      <sz val="14"/>
      <name val="Times New Roman"/>
      <charset val="134"/>
    </font>
    <font>
      <u/>
      <sz val="22"/>
      <color indexed="8"/>
      <name val="方正小标宋简体"/>
      <charset val="134"/>
    </font>
    <font>
      <u/>
      <sz val="14"/>
      <color indexed="8"/>
      <name val="宋体"/>
      <charset val="134"/>
    </font>
    <font>
      <sz val="14"/>
      <color indexed="8"/>
      <name val="宋体"/>
      <charset val="134"/>
    </font>
    <font>
      <sz val="14"/>
      <color indexed="8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6C78AA"/>
      </left>
      <right style="thin">
        <color rgb="FF6C78AA"/>
      </right>
      <top style="thin">
        <color rgb="FF6C78AA"/>
      </top>
      <bottom style="thin">
        <color rgb="FF6C78AA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1" fillId="11" borderId="9" applyNumberFormat="0" applyAlignment="0" applyProtection="0">
      <alignment vertical="center"/>
    </xf>
    <xf numFmtId="0" fontId="32" fillId="11" borderId="5" applyNumberFormat="0" applyAlignment="0" applyProtection="0">
      <alignment vertical="center"/>
    </xf>
    <xf numFmtId="0" fontId="33" fillId="12" borderId="10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49" fontId="2" fillId="0" borderId="0" xfId="0" applyNumberFormat="1" applyFont="1" applyFill="1" applyBorder="1" applyAlignment="1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177" fontId="6" fillId="0" borderId="1" xfId="11" applyNumberFormat="1" applyFont="1" applyFill="1" applyBorder="1" applyAlignment="1" applyProtection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4" fontId="7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177" fontId="1" fillId="0" borderId="1" xfId="11" applyNumberFormat="1" applyFont="1" applyFill="1" applyBorder="1" applyAlignment="1" applyProtection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1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4" fontId="11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4" fontId="1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14" fontId="11" fillId="0" borderId="1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vertical="center"/>
    </xf>
    <xf numFmtId="4" fontId="0" fillId="0" borderId="0" xfId="0" applyNumberFormat="1" applyFill="1" applyBorder="1" applyAlignment="1">
      <alignment vertical="center" wrapText="1"/>
    </xf>
    <xf numFmtId="179" fontId="1" fillId="0" borderId="1" xfId="0" applyNumberFormat="1" applyFont="1" applyFill="1" applyBorder="1" applyAlignment="1">
      <alignment horizontal="center" vertical="center" wrapText="1"/>
    </xf>
    <xf numFmtId="9" fontId="1" fillId="0" borderId="1" xfId="11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178" fontId="16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/>
    </xf>
    <xf numFmtId="14" fontId="16" fillId="0" borderId="1" xfId="0" applyNumberFormat="1" applyFont="1" applyFill="1" applyBorder="1" applyAlignment="1">
      <alignment horizontal="center" vertical="center"/>
    </xf>
    <xf numFmtId="178" fontId="11" fillId="0" borderId="1" xfId="0" applyNumberFormat="1" applyFont="1" applyFill="1" applyBorder="1" applyAlignment="1">
      <alignment horizontal="center" vertical="center" wrapText="1"/>
    </xf>
    <xf numFmtId="180" fontId="13" fillId="0" borderId="1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14" fontId="16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181" fontId="16" fillId="0" borderId="1" xfId="0" applyNumberFormat="1" applyFont="1" applyFill="1" applyBorder="1" applyAlignment="1">
      <alignment horizontal="center" vertical="center"/>
    </xf>
    <xf numFmtId="181" fontId="11" fillId="0" borderId="1" xfId="0" applyNumberFormat="1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178" fontId="18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2"/>
  <sheetViews>
    <sheetView zoomScale="55" zoomScaleNormal="55" workbookViewId="0">
      <selection activeCell="A4" sqref="A4"/>
    </sheetView>
  </sheetViews>
  <sheetFormatPr defaultColWidth="9" defaultRowHeight="13.5"/>
  <cols>
    <col min="2" max="2" width="39.125" customWidth="1"/>
    <col min="3" max="3" width="18.375" customWidth="1"/>
    <col min="4" max="4" width="15.75" customWidth="1"/>
    <col min="5" max="5" width="30.675" customWidth="1"/>
    <col min="6" max="6" width="16.75" customWidth="1"/>
    <col min="7" max="7" width="16.375" customWidth="1"/>
    <col min="8" max="8" width="23.75" customWidth="1"/>
    <col min="9" max="9" width="22.1833333333333" customWidth="1"/>
    <col min="10" max="10" width="18.575" customWidth="1"/>
    <col min="11" max="11" width="17.3166666666667" customWidth="1"/>
    <col min="12" max="12" width="17.675" customWidth="1"/>
    <col min="13" max="13" width="15.8833333333333" customWidth="1"/>
    <col min="14" max="14" width="19.4583333333333" customWidth="1"/>
  </cols>
  <sheetData>
    <row r="1" ht="18.75" spans="1:14">
      <c r="A1" s="52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ht="28.5" spans="1:14">
      <c r="A2" s="54" t="s">
        <v>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</row>
    <row r="3" ht="30" customHeight="1" spans="1:14">
      <c r="A3" s="55" t="s">
        <v>2</v>
      </c>
      <c r="B3" s="56"/>
      <c r="C3" s="56"/>
      <c r="D3" s="56"/>
      <c r="E3" s="56"/>
      <c r="F3" s="56"/>
      <c r="G3" s="56"/>
      <c r="H3" s="56"/>
      <c r="I3" s="69"/>
      <c r="J3" s="56"/>
      <c r="K3" s="56" t="s">
        <v>3</v>
      </c>
      <c r="L3" s="56"/>
      <c r="M3" s="69"/>
      <c r="N3" s="69"/>
    </row>
    <row r="4" ht="40" customHeight="1" spans="1:14">
      <c r="A4" s="57" t="s">
        <v>4</v>
      </c>
      <c r="B4" s="57" t="s">
        <v>5</v>
      </c>
      <c r="C4" s="57" t="s">
        <v>6</v>
      </c>
      <c r="D4" s="57" t="s">
        <v>7</v>
      </c>
      <c r="E4" s="57" t="s">
        <v>8</v>
      </c>
      <c r="F4" s="57" t="s">
        <v>9</v>
      </c>
      <c r="G4" s="57" t="s">
        <v>10</v>
      </c>
      <c r="H4" s="57" t="s">
        <v>11</v>
      </c>
      <c r="I4" s="57" t="s">
        <v>12</v>
      </c>
      <c r="J4" s="57" t="s">
        <v>13</v>
      </c>
      <c r="K4" s="57" t="s">
        <v>14</v>
      </c>
      <c r="L4" s="57" t="s">
        <v>15</v>
      </c>
      <c r="M4" s="57" t="s">
        <v>16</v>
      </c>
      <c r="N4" s="51" t="s">
        <v>17</v>
      </c>
    </row>
    <row r="5" ht="40" customHeight="1" spans="1:14">
      <c r="A5" s="58">
        <v>1</v>
      </c>
      <c r="B5" s="57" t="s">
        <v>18</v>
      </c>
      <c r="C5" s="59" t="s">
        <v>19</v>
      </c>
      <c r="D5" s="60">
        <v>22</v>
      </c>
      <c r="E5" s="61" t="s">
        <v>20</v>
      </c>
      <c r="F5" s="62">
        <v>45580</v>
      </c>
      <c r="G5" s="62">
        <v>45944</v>
      </c>
      <c r="H5" s="63">
        <v>2178000</v>
      </c>
      <c r="I5" s="60">
        <v>121968</v>
      </c>
      <c r="J5" s="70">
        <v>0</v>
      </c>
      <c r="K5" s="70">
        <v>0</v>
      </c>
      <c r="L5" s="70">
        <v>30492</v>
      </c>
      <c r="M5" s="60">
        <v>30492</v>
      </c>
      <c r="N5" s="60">
        <v>60984</v>
      </c>
    </row>
    <row r="6" ht="40" customHeight="1" spans="1:14">
      <c r="A6" s="58">
        <v>2</v>
      </c>
      <c r="B6" s="57" t="s">
        <v>18</v>
      </c>
      <c r="C6" s="59" t="s">
        <v>21</v>
      </c>
      <c r="D6" s="60">
        <v>13</v>
      </c>
      <c r="E6" s="61" t="s">
        <v>20</v>
      </c>
      <c r="F6" s="62">
        <v>45580</v>
      </c>
      <c r="G6" s="62">
        <v>45944</v>
      </c>
      <c r="H6" s="63">
        <v>163800</v>
      </c>
      <c r="I6" s="60">
        <v>9172.8</v>
      </c>
      <c r="J6" s="70">
        <v>0</v>
      </c>
      <c r="K6" s="70">
        <v>0</v>
      </c>
      <c r="L6" s="60">
        <v>2293.2</v>
      </c>
      <c r="M6" s="60">
        <v>2293.2</v>
      </c>
      <c r="N6" s="60">
        <v>4586.4</v>
      </c>
    </row>
    <row r="7" ht="40" customHeight="1" spans="1:14">
      <c r="A7" s="58">
        <v>3</v>
      </c>
      <c r="B7" s="57" t="s">
        <v>22</v>
      </c>
      <c r="C7" s="64" t="s">
        <v>19</v>
      </c>
      <c r="D7" s="60">
        <v>65</v>
      </c>
      <c r="E7" s="61" t="s">
        <v>23</v>
      </c>
      <c r="F7" s="62">
        <v>45596</v>
      </c>
      <c r="G7" s="62">
        <v>45960</v>
      </c>
      <c r="H7" s="63">
        <v>6435000</v>
      </c>
      <c r="I7" s="60">
        <v>360360</v>
      </c>
      <c r="J7" s="70">
        <v>0</v>
      </c>
      <c r="K7" s="70">
        <v>0</v>
      </c>
      <c r="L7" s="60">
        <v>90090</v>
      </c>
      <c r="M7" s="60">
        <v>90090</v>
      </c>
      <c r="N7" s="60">
        <v>180180</v>
      </c>
    </row>
    <row r="8" ht="40" customHeight="1" spans="1:14">
      <c r="A8" s="58">
        <v>4</v>
      </c>
      <c r="B8" s="65" t="s">
        <v>24</v>
      </c>
      <c r="C8" s="64" t="s">
        <v>25</v>
      </c>
      <c r="D8" s="60">
        <v>4.2</v>
      </c>
      <c r="E8" s="61" t="s">
        <v>26</v>
      </c>
      <c r="F8" s="62">
        <v>45590</v>
      </c>
      <c r="G8" s="62">
        <v>45924</v>
      </c>
      <c r="H8" s="63">
        <v>202860</v>
      </c>
      <c r="I8" s="60">
        <v>11360.16</v>
      </c>
      <c r="J8" s="70">
        <v>0</v>
      </c>
      <c r="K8" s="70">
        <v>0</v>
      </c>
      <c r="L8" s="60">
        <v>2840.04</v>
      </c>
      <c r="M8" s="60">
        <v>2840.04</v>
      </c>
      <c r="N8" s="60">
        <v>5680.08</v>
      </c>
    </row>
    <row r="9" ht="40" customHeight="1" spans="1:14">
      <c r="A9" s="58">
        <v>5</v>
      </c>
      <c r="B9" s="65" t="s">
        <v>24</v>
      </c>
      <c r="C9" s="64" t="s">
        <v>19</v>
      </c>
      <c r="D9" s="60">
        <v>35.8</v>
      </c>
      <c r="E9" s="61" t="s">
        <v>26</v>
      </c>
      <c r="F9" s="62">
        <v>45590</v>
      </c>
      <c r="G9" s="66">
        <v>45924</v>
      </c>
      <c r="H9" s="63">
        <v>3544200</v>
      </c>
      <c r="I9" s="60">
        <v>198475.2</v>
      </c>
      <c r="J9" s="70">
        <v>0</v>
      </c>
      <c r="K9" s="70">
        <v>0</v>
      </c>
      <c r="L9" s="60">
        <v>49618.8</v>
      </c>
      <c r="M9" s="60">
        <v>49618.8</v>
      </c>
      <c r="N9" s="60">
        <v>99237.6</v>
      </c>
    </row>
    <row r="10" ht="40" customHeight="1" spans="1:14">
      <c r="A10" s="58">
        <v>6</v>
      </c>
      <c r="B10" s="65" t="s">
        <v>27</v>
      </c>
      <c r="C10" s="67" t="s">
        <v>25</v>
      </c>
      <c r="D10" s="60">
        <v>50</v>
      </c>
      <c r="E10" s="61" t="s">
        <v>28</v>
      </c>
      <c r="F10" s="62">
        <v>45596</v>
      </c>
      <c r="G10" s="66">
        <v>45960</v>
      </c>
      <c r="H10" s="63">
        <v>2415000</v>
      </c>
      <c r="I10" s="60">
        <v>135240</v>
      </c>
      <c r="J10" s="70">
        <v>0</v>
      </c>
      <c r="K10" s="70">
        <v>0</v>
      </c>
      <c r="L10" s="60">
        <v>33810</v>
      </c>
      <c r="M10" s="60">
        <v>33810</v>
      </c>
      <c r="N10" s="60">
        <v>67620</v>
      </c>
    </row>
    <row r="11" ht="40" customHeight="1" spans="1:14">
      <c r="A11" s="58">
        <v>7</v>
      </c>
      <c r="B11" s="65" t="s">
        <v>29</v>
      </c>
      <c r="C11" s="67" t="s">
        <v>19</v>
      </c>
      <c r="D11" s="60">
        <v>100</v>
      </c>
      <c r="E11" s="61" t="s">
        <v>30</v>
      </c>
      <c r="F11" s="62">
        <v>45591</v>
      </c>
      <c r="G11" s="66">
        <v>45955</v>
      </c>
      <c r="H11" s="63">
        <v>9900000</v>
      </c>
      <c r="I11" s="60">
        <v>554400</v>
      </c>
      <c r="J11" s="70">
        <v>0</v>
      </c>
      <c r="K11" s="70">
        <v>0</v>
      </c>
      <c r="L11" s="60">
        <v>138600</v>
      </c>
      <c r="M11" s="60">
        <v>138600</v>
      </c>
      <c r="N11" s="60">
        <v>277200</v>
      </c>
    </row>
    <row r="12" ht="40" customHeight="1" spans="1:14">
      <c r="A12" s="58">
        <v>8</v>
      </c>
      <c r="B12" s="65" t="s">
        <v>29</v>
      </c>
      <c r="C12" s="67" t="s">
        <v>31</v>
      </c>
      <c r="D12" s="60">
        <v>40</v>
      </c>
      <c r="E12" s="61" t="s">
        <v>30</v>
      </c>
      <c r="F12" s="62">
        <v>45591</v>
      </c>
      <c r="G12" s="66">
        <v>45955</v>
      </c>
      <c r="H12" s="63">
        <v>1098000</v>
      </c>
      <c r="I12" s="60">
        <v>61488</v>
      </c>
      <c r="J12" s="70">
        <v>0</v>
      </c>
      <c r="K12" s="70">
        <v>0</v>
      </c>
      <c r="L12" s="60">
        <v>15372</v>
      </c>
      <c r="M12" s="60">
        <v>15372</v>
      </c>
      <c r="N12" s="60">
        <v>30744</v>
      </c>
    </row>
    <row r="13" ht="40" customHeight="1" spans="1:14">
      <c r="A13" s="58">
        <v>9</v>
      </c>
      <c r="B13" s="65" t="s">
        <v>32</v>
      </c>
      <c r="C13" s="67" t="s">
        <v>25</v>
      </c>
      <c r="D13" s="60">
        <v>40</v>
      </c>
      <c r="E13" s="61" t="s">
        <v>33</v>
      </c>
      <c r="F13" s="62">
        <v>45596</v>
      </c>
      <c r="G13" s="66">
        <v>45960</v>
      </c>
      <c r="H13" s="63">
        <v>1932000</v>
      </c>
      <c r="I13" s="60">
        <v>108192</v>
      </c>
      <c r="J13" s="70">
        <v>0</v>
      </c>
      <c r="K13" s="70">
        <v>0</v>
      </c>
      <c r="L13" s="60">
        <v>27048</v>
      </c>
      <c r="M13" s="60">
        <v>27048</v>
      </c>
      <c r="N13" s="60">
        <v>54096</v>
      </c>
    </row>
    <row r="14" ht="40" customHeight="1" spans="1:14">
      <c r="A14" s="58">
        <v>10</v>
      </c>
      <c r="B14" s="65" t="s">
        <v>32</v>
      </c>
      <c r="C14" s="67" t="s">
        <v>34</v>
      </c>
      <c r="D14" s="60">
        <v>16</v>
      </c>
      <c r="E14" s="61" t="s">
        <v>33</v>
      </c>
      <c r="F14" s="62">
        <v>45596</v>
      </c>
      <c r="G14" s="66">
        <v>45960</v>
      </c>
      <c r="H14" s="63">
        <v>304000</v>
      </c>
      <c r="I14" s="60">
        <v>17024</v>
      </c>
      <c r="J14" s="70">
        <v>0</v>
      </c>
      <c r="K14" s="70">
        <v>0</v>
      </c>
      <c r="L14" s="60">
        <v>4256</v>
      </c>
      <c r="M14" s="60">
        <v>4256</v>
      </c>
      <c r="N14" s="60">
        <v>8512</v>
      </c>
    </row>
    <row r="15" ht="40" customHeight="1" spans="1:14">
      <c r="A15" s="58">
        <v>11</v>
      </c>
      <c r="B15" s="65" t="s">
        <v>35</v>
      </c>
      <c r="C15" s="67" t="s">
        <v>36</v>
      </c>
      <c r="D15" s="63">
        <v>94</v>
      </c>
      <c r="E15" s="61" t="s">
        <v>20</v>
      </c>
      <c r="F15" s="62">
        <v>45596</v>
      </c>
      <c r="G15" s="62">
        <v>45715</v>
      </c>
      <c r="H15" s="63">
        <v>9400000</v>
      </c>
      <c r="I15" s="63">
        <v>376000</v>
      </c>
      <c r="J15" s="70">
        <v>0</v>
      </c>
      <c r="K15" s="70">
        <v>0</v>
      </c>
      <c r="L15" s="63">
        <v>94000</v>
      </c>
      <c r="M15" s="63">
        <v>94000</v>
      </c>
      <c r="N15" s="63">
        <v>188000</v>
      </c>
    </row>
    <row r="16" ht="40" customHeight="1" spans="1:14">
      <c r="A16" s="58">
        <v>12</v>
      </c>
      <c r="B16" s="65" t="s">
        <v>37</v>
      </c>
      <c r="C16" s="67" t="s">
        <v>38</v>
      </c>
      <c r="D16" s="63">
        <v>12.6</v>
      </c>
      <c r="E16" s="61" t="s">
        <v>39</v>
      </c>
      <c r="F16" s="62">
        <v>45596</v>
      </c>
      <c r="G16" s="62">
        <v>45960</v>
      </c>
      <c r="H16" s="63">
        <v>1260000</v>
      </c>
      <c r="I16" s="63">
        <v>70560</v>
      </c>
      <c r="J16" s="70">
        <v>0</v>
      </c>
      <c r="K16" s="70">
        <v>0</v>
      </c>
      <c r="L16" s="63">
        <v>17640</v>
      </c>
      <c r="M16" s="63">
        <v>17640</v>
      </c>
      <c r="N16" s="63">
        <v>35280</v>
      </c>
    </row>
    <row r="17" ht="40" customHeight="1" spans="1:14">
      <c r="A17" s="58">
        <v>13</v>
      </c>
      <c r="B17" s="65" t="s">
        <v>32</v>
      </c>
      <c r="C17" s="67" t="s">
        <v>19</v>
      </c>
      <c r="D17" s="63">
        <v>26</v>
      </c>
      <c r="E17" s="61" t="s">
        <v>40</v>
      </c>
      <c r="F17" s="62">
        <v>45596</v>
      </c>
      <c r="G17" s="62">
        <v>45960</v>
      </c>
      <c r="H17" s="63">
        <v>2574000</v>
      </c>
      <c r="I17" s="63">
        <v>144144</v>
      </c>
      <c r="J17" s="70">
        <v>0</v>
      </c>
      <c r="K17" s="70">
        <v>0</v>
      </c>
      <c r="L17" s="63">
        <v>36036</v>
      </c>
      <c r="M17" s="63">
        <v>36036</v>
      </c>
      <c r="N17" s="63">
        <v>72072</v>
      </c>
    </row>
    <row r="18" ht="40" customHeight="1" spans="1:14">
      <c r="A18" s="58">
        <v>14</v>
      </c>
      <c r="B18" s="65" t="s">
        <v>41</v>
      </c>
      <c r="C18" s="67" t="s">
        <v>25</v>
      </c>
      <c r="D18" s="63">
        <v>8.5</v>
      </c>
      <c r="E18" s="61" t="s">
        <v>42</v>
      </c>
      <c r="F18" s="62">
        <v>45596</v>
      </c>
      <c r="G18" s="62">
        <v>45960</v>
      </c>
      <c r="H18" s="63">
        <v>410550</v>
      </c>
      <c r="I18" s="63">
        <v>22990.8</v>
      </c>
      <c r="J18" s="70">
        <v>0</v>
      </c>
      <c r="K18" s="70">
        <v>0</v>
      </c>
      <c r="L18" s="63">
        <v>5747.7</v>
      </c>
      <c r="M18" s="63">
        <v>5747.7</v>
      </c>
      <c r="N18" s="63">
        <v>11495.4</v>
      </c>
    </row>
    <row r="19" ht="40" customHeight="1" spans="1:14">
      <c r="A19" s="58">
        <v>15</v>
      </c>
      <c r="B19" s="65" t="s">
        <v>41</v>
      </c>
      <c r="C19" s="67" t="s">
        <v>19</v>
      </c>
      <c r="D19" s="63">
        <v>22</v>
      </c>
      <c r="E19" s="61" t="s">
        <v>42</v>
      </c>
      <c r="F19" s="62">
        <v>45596</v>
      </c>
      <c r="G19" s="62">
        <v>45960</v>
      </c>
      <c r="H19" s="63">
        <v>2178000</v>
      </c>
      <c r="I19" s="63">
        <v>121968</v>
      </c>
      <c r="J19" s="70">
        <v>0</v>
      </c>
      <c r="K19" s="70">
        <v>0</v>
      </c>
      <c r="L19" s="63">
        <v>30492</v>
      </c>
      <c r="M19" s="63">
        <v>30492</v>
      </c>
      <c r="N19" s="63">
        <v>60984</v>
      </c>
    </row>
    <row r="20" ht="40" customHeight="1" spans="1:14">
      <c r="A20" s="58">
        <v>16</v>
      </c>
      <c r="B20" s="65" t="s">
        <v>32</v>
      </c>
      <c r="C20" s="67" t="s">
        <v>19</v>
      </c>
      <c r="D20" s="63">
        <v>46</v>
      </c>
      <c r="E20" s="61" t="s">
        <v>43</v>
      </c>
      <c r="F20" s="62">
        <v>45596</v>
      </c>
      <c r="G20" s="62">
        <v>45960</v>
      </c>
      <c r="H20" s="63">
        <v>4554000</v>
      </c>
      <c r="I20" s="63">
        <v>255024</v>
      </c>
      <c r="J20" s="71">
        <v>0</v>
      </c>
      <c r="K20" s="71">
        <v>0</v>
      </c>
      <c r="L20" s="63">
        <v>63756</v>
      </c>
      <c r="M20" s="63">
        <v>63756</v>
      </c>
      <c r="N20" s="63">
        <v>127512</v>
      </c>
    </row>
    <row r="21" ht="40" customHeight="1" spans="1:14">
      <c r="A21" s="58">
        <v>17</v>
      </c>
      <c r="B21" s="65" t="s">
        <v>44</v>
      </c>
      <c r="C21" s="67" t="s">
        <v>34</v>
      </c>
      <c r="D21" s="63">
        <v>28</v>
      </c>
      <c r="E21" s="61" t="s">
        <v>33</v>
      </c>
      <c r="F21" s="62">
        <v>45596</v>
      </c>
      <c r="G21" s="62">
        <v>45960</v>
      </c>
      <c r="H21" s="63">
        <v>532000</v>
      </c>
      <c r="I21" s="63">
        <v>29792</v>
      </c>
      <c r="J21" s="71">
        <v>0</v>
      </c>
      <c r="K21" s="71">
        <v>0</v>
      </c>
      <c r="L21" s="63">
        <v>7448</v>
      </c>
      <c r="M21" s="63">
        <v>7448</v>
      </c>
      <c r="N21" s="63">
        <v>14896</v>
      </c>
    </row>
    <row r="22" ht="40" customHeight="1" spans="1:14">
      <c r="A22" s="58">
        <v>18</v>
      </c>
      <c r="B22" s="65" t="s">
        <v>44</v>
      </c>
      <c r="C22" s="67" t="s">
        <v>25</v>
      </c>
      <c r="D22" s="63">
        <v>57</v>
      </c>
      <c r="E22" s="61" t="s">
        <v>33</v>
      </c>
      <c r="F22" s="62">
        <v>45596</v>
      </c>
      <c r="G22" s="62">
        <v>45960</v>
      </c>
      <c r="H22" s="63">
        <v>2753100</v>
      </c>
      <c r="I22" s="63">
        <v>154173.6</v>
      </c>
      <c r="J22" s="71">
        <v>0</v>
      </c>
      <c r="K22" s="71">
        <v>0</v>
      </c>
      <c r="L22" s="63">
        <v>38543.4</v>
      </c>
      <c r="M22" s="63">
        <v>38543.4</v>
      </c>
      <c r="N22" s="63">
        <v>77086.8</v>
      </c>
    </row>
    <row r="23" ht="40" customHeight="1" spans="1:14">
      <c r="A23" s="58">
        <v>19</v>
      </c>
      <c r="B23" s="65" t="s">
        <v>45</v>
      </c>
      <c r="C23" s="67" t="s">
        <v>19</v>
      </c>
      <c r="D23" s="63">
        <v>32</v>
      </c>
      <c r="E23" s="61" t="s">
        <v>40</v>
      </c>
      <c r="F23" s="62">
        <v>45596</v>
      </c>
      <c r="G23" s="62">
        <v>45960</v>
      </c>
      <c r="H23" s="63">
        <v>3168000</v>
      </c>
      <c r="I23" s="63">
        <v>177408</v>
      </c>
      <c r="J23" s="71">
        <v>0</v>
      </c>
      <c r="K23" s="71">
        <v>0</v>
      </c>
      <c r="L23" s="63">
        <v>44352</v>
      </c>
      <c r="M23" s="63">
        <v>44352</v>
      </c>
      <c r="N23" s="63">
        <v>88704</v>
      </c>
    </row>
    <row r="24" ht="40" customHeight="1" spans="1:14">
      <c r="A24" s="58">
        <v>20</v>
      </c>
      <c r="B24" s="65" t="s">
        <v>45</v>
      </c>
      <c r="C24" s="67" t="s">
        <v>34</v>
      </c>
      <c r="D24" s="63">
        <v>17</v>
      </c>
      <c r="E24" s="61" t="s">
        <v>40</v>
      </c>
      <c r="F24" s="62">
        <v>45596</v>
      </c>
      <c r="G24" s="62">
        <v>45960</v>
      </c>
      <c r="H24" s="63">
        <v>323000</v>
      </c>
      <c r="I24" s="63">
        <v>18088</v>
      </c>
      <c r="J24" s="71">
        <v>0</v>
      </c>
      <c r="K24" s="71">
        <v>0</v>
      </c>
      <c r="L24" s="63">
        <v>4522</v>
      </c>
      <c r="M24" s="63">
        <v>4522</v>
      </c>
      <c r="N24" s="63">
        <v>9044</v>
      </c>
    </row>
    <row r="25" ht="40" customHeight="1" spans="1:14">
      <c r="A25" s="58">
        <v>21</v>
      </c>
      <c r="B25" s="65" t="s">
        <v>45</v>
      </c>
      <c r="C25" s="67" t="s">
        <v>31</v>
      </c>
      <c r="D25" s="63">
        <v>26</v>
      </c>
      <c r="E25" s="61" t="s">
        <v>40</v>
      </c>
      <c r="F25" s="62">
        <v>45596</v>
      </c>
      <c r="G25" s="62">
        <v>45960</v>
      </c>
      <c r="H25" s="63">
        <v>713700</v>
      </c>
      <c r="I25" s="63">
        <v>39967.2</v>
      </c>
      <c r="J25" s="71">
        <v>0</v>
      </c>
      <c r="K25" s="71">
        <v>0</v>
      </c>
      <c r="L25" s="63">
        <v>9991.8</v>
      </c>
      <c r="M25" s="63">
        <v>9991.8</v>
      </c>
      <c r="N25" s="63">
        <v>19983.6</v>
      </c>
    </row>
    <row r="26" ht="40" customHeight="1" spans="1:14">
      <c r="A26" s="58">
        <v>22</v>
      </c>
      <c r="B26" s="65" t="s">
        <v>46</v>
      </c>
      <c r="C26" s="67" t="s">
        <v>31</v>
      </c>
      <c r="D26" s="63">
        <v>22</v>
      </c>
      <c r="E26" s="61" t="s">
        <v>47</v>
      </c>
      <c r="F26" s="62">
        <v>45605</v>
      </c>
      <c r="G26" s="62">
        <v>45969</v>
      </c>
      <c r="H26" s="63">
        <v>603900</v>
      </c>
      <c r="I26" s="63">
        <v>33818.4</v>
      </c>
      <c r="J26" s="71">
        <v>0</v>
      </c>
      <c r="K26" s="71">
        <v>0</v>
      </c>
      <c r="L26" s="63">
        <v>8454.6</v>
      </c>
      <c r="M26" s="63">
        <v>8454.6</v>
      </c>
      <c r="N26" s="63">
        <v>16909.2</v>
      </c>
    </row>
    <row r="27" ht="40" customHeight="1" spans="1:14">
      <c r="A27" s="58">
        <v>23</v>
      </c>
      <c r="B27" s="65" t="s">
        <v>46</v>
      </c>
      <c r="C27" s="67" t="s">
        <v>19</v>
      </c>
      <c r="D27" s="63">
        <v>40</v>
      </c>
      <c r="E27" s="61" t="s">
        <v>47</v>
      </c>
      <c r="F27" s="62">
        <v>45605</v>
      </c>
      <c r="G27" s="62">
        <v>45969</v>
      </c>
      <c r="H27" s="63">
        <v>3960000</v>
      </c>
      <c r="I27" s="63">
        <v>221760</v>
      </c>
      <c r="J27" s="71">
        <v>0</v>
      </c>
      <c r="K27" s="71">
        <v>0</v>
      </c>
      <c r="L27" s="63">
        <v>55440</v>
      </c>
      <c r="M27" s="63">
        <v>55440</v>
      </c>
      <c r="N27" s="63">
        <v>110880</v>
      </c>
    </row>
    <row r="28" ht="40" customHeight="1" spans="1:14">
      <c r="A28" s="58">
        <v>24</v>
      </c>
      <c r="B28" s="65" t="s">
        <v>37</v>
      </c>
      <c r="C28" s="67" t="s">
        <v>38</v>
      </c>
      <c r="D28" s="63">
        <v>35</v>
      </c>
      <c r="E28" s="61" t="s">
        <v>48</v>
      </c>
      <c r="F28" s="62">
        <v>45609</v>
      </c>
      <c r="G28" s="62">
        <v>45973</v>
      </c>
      <c r="H28" s="63">
        <v>3500000</v>
      </c>
      <c r="I28" s="63">
        <v>196000</v>
      </c>
      <c r="J28" s="71">
        <v>0</v>
      </c>
      <c r="K28" s="71">
        <v>0</v>
      </c>
      <c r="L28" s="63">
        <v>49000</v>
      </c>
      <c r="M28" s="63">
        <v>49000</v>
      </c>
      <c r="N28" s="63">
        <v>98000</v>
      </c>
    </row>
    <row r="29" ht="40" customHeight="1" spans="1:14">
      <c r="A29" s="58">
        <v>25</v>
      </c>
      <c r="B29" s="65" t="s">
        <v>37</v>
      </c>
      <c r="C29" s="67" t="s">
        <v>49</v>
      </c>
      <c r="D29" s="63">
        <v>10</v>
      </c>
      <c r="E29" s="61" t="s">
        <v>48</v>
      </c>
      <c r="F29" s="62">
        <v>45609</v>
      </c>
      <c r="G29" s="62">
        <v>45973</v>
      </c>
      <c r="H29" s="63">
        <v>1000000</v>
      </c>
      <c r="I29" s="63">
        <v>56000</v>
      </c>
      <c r="J29" s="71">
        <v>0</v>
      </c>
      <c r="K29" s="71">
        <v>0</v>
      </c>
      <c r="L29" s="63">
        <v>14000</v>
      </c>
      <c r="M29" s="63">
        <v>14000</v>
      </c>
      <c r="N29" s="63">
        <v>28000</v>
      </c>
    </row>
    <row r="30" ht="40" customHeight="1" spans="1:14">
      <c r="A30" s="58">
        <v>26</v>
      </c>
      <c r="B30" s="65" t="s">
        <v>50</v>
      </c>
      <c r="C30" s="67" t="s">
        <v>38</v>
      </c>
      <c r="D30" s="63">
        <v>38</v>
      </c>
      <c r="E30" s="61" t="s">
        <v>48</v>
      </c>
      <c r="F30" s="62">
        <v>45609</v>
      </c>
      <c r="G30" s="62">
        <v>45973</v>
      </c>
      <c r="H30" s="63">
        <v>3800000</v>
      </c>
      <c r="I30" s="63">
        <v>212800</v>
      </c>
      <c r="J30" s="71">
        <v>0</v>
      </c>
      <c r="K30" s="71">
        <v>0</v>
      </c>
      <c r="L30" s="63">
        <v>53200</v>
      </c>
      <c r="M30" s="63">
        <v>53200</v>
      </c>
      <c r="N30" s="63">
        <v>106400</v>
      </c>
    </row>
    <row r="31" ht="40" customHeight="1" spans="1:14">
      <c r="A31" s="58">
        <v>27</v>
      </c>
      <c r="B31" s="65" t="s">
        <v>50</v>
      </c>
      <c r="C31" s="67" t="s">
        <v>49</v>
      </c>
      <c r="D31" s="63">
        <v>5</v>
      </c>
      <c r="E31" s="61" t="s">
        <v>48</v>
      </c>
      <c r="F31" s="62">
        <v>45609</v>
      </c>
      <c r="G31" s="62">
        <v>45973</v>
      </c>
      <c r="H31" s="63">
        <v>500000</v>
      </c>
      <c r="I31" s="63">
        <v>28000</v>
      </c>
      <c r="J31" s="71">
        <v>0</v>
      </c>
      <c r="K31" s="71">
        <v>0</v>
      </c>
      <c r="L31" s="63">
        <v>7000</v>
      </c>
      <c r="M31" s="63">
        <v>7000</v>
      </c>
      <c r="N31" s="63">
        <v>14000</v>
      </c>
    </row>
    <row r="32" ht="40" customHeight="1" spans="1:14">
      <c r="A32" s="58">
        <v>28</v>
      </c>
      <c r="B32" s="65" t="s">
        <v>51</v>
      </c>
      <c r="C32" s="67" t="s">
        <v>19</v>
      </c>
      <c r="D32" s="63">
        <v>66</v>
      </c>
      <c r="E32" s="61" t="s">
        <v>52</v>
      </c>
      <c r="F32" s="62">
        <v>45609</v>
      </c>
      <c r="G32" s="62">
        <v>45713</v>
      </c>
      <c r="H32" s="63">
        <v>6534000</v>
      </c>
      <c r="I32" s="63">
        <v>261360</v>
      </c>
      <c r="J32" s="71">
        <v>0</v>
      </c>
      <c r="K32" s="71">
        <v>0</v>
      </c>
      <c r="L32" s="63">
        <v>65340</v>
      </c>
      <c r="M32" s="63">
        <v>65340</v>
      </c>
      <c r="N32" s="63">
        <v>130680</v>
      </c>
    </row>
    <row r="33" ht="40" customHeight="1" spans="1:14">
      <c r="A33" s="58">
        <v>29</v>
      </c>
      <c r="B33" s="65" t="s">
        <v>53</v>
      </c>
      <c r="C33" s="67" t="s">
        <v>25</v>
      </c>
      <c r="D33" s="63">
        <v>46</v>
      </c>
      <c r="E33" s="61" t="s">
        <v>30</v>
      </c>
      <c r="F33" s="62">
        <v>45611</v>
      </c>
      <c r="G33" s="62">
        <v>45914</v>
      </c>
      <c r="H33" s="63">
        <v>2221800</v>
      </c>
      <c r="I33" s="63">
        <v>124420.8</v>
      </c>
      <c r="J33" s="71">
        <v>0</v>
      </c>
      <c r="K33" s="71">
        <v>0</v>
      </c>
      <c r="L33" s="63">
        <v>31105.2</v>
      </c>
      <c r="M33" s="63">
        <v>31105.2</v>
      </c>
      <c r="N33" s="63">
        <v>62210.4</v>
      </c>
    </row>
    <row r="34" ht="40" customHeight="1" spans="1:14">
      <c r="A34" s="58">
        <v>30</v>
      </c>
      <c r="B34" s="65" t="s">
        <v>53</v>
      </c>
      <c r="C34" s="67" t="s">
        <v>31</v>
      </c>
      <c r="D34" s="63">
        <v>11</v>
      </c>
      <c r="E34" s="61" t="s">
        <v>30</v>
      </c>
      <c r="F34" s="62">
        <v>45611</v>
      </c>
      <c r="G34" s="62">
        <v>45914</v>
      </c>
      <c r="H34" s="63">
        <v>301950</v>
      </c>
      <c r="I34" s="63">
        <v>16909.2</v>
      </c>
      <c r="J34" s="71">
        <v>0</v>
      </c>
      <c r="K34" s="71">
        <v>0</v>
      </c>
      <c r="L34" s="63">
        <v>4227.3</v>
      </c>
      <c r="M34" s="63">
        <v>4227.3</v>
      </c>
      <c r="N34" s="63">
        <v>8454.6</v>
      </c>
    </row>
    <row r="35" ht="40" customHeight="1" spans="1:14">
      <c r="A35" s="58">
        <v>31</v>
      </c>
      <c r="B35" s="65" t="s">
        <v>54</v>
      </c>
      <c r="C35" s="67" t="s">
        <v>25</v>
      </c>
      <c r="D35" s="63">
        <v>19.5</v>
      </c>
      <c r="E35" s="61" t="s">
        <v>30</v>
      </c>
      <c r="F35" s="62">
        <v>45615</v>
      </c>
      <c r="G35" s="62">
        <v>45918</v>
      </c>
      <c r="H35" s="63">
        <v>941850</v>
      </c>
      <c r="I35" s="63">
        <v>52743.6</v>
      </c>
      <c r="J35" s="71">
        <v>0</v>
      </c>
      <c r="K35" s="71">
        <v>0</v>
      </c>
      <c r="L35" s="63">
        <v>13185.9</v>
      </c>
      <c r="M35" s="63">
        <v>13185.9</v>
      </c>
      <c r="N35" s="63">
        <v>26371.8</v>
      </c>
    </row>
    <row r="36" ht="40" customHeight="1" spans="1:14">
      <c r="A36" s="58">
        <v>32</v>
      </c>
      <c r="B36" s="65" t="s">
        <v>54</v>
      </c>
      <c r="C36" s="67" t="s">
        <v>19</v>
      </c>
      <c r="D36" s="63">
        <v>41.5</v>
      </c>
      <c r="E36" s="61" t="s">
        <v>30</v>
      </c>
      <c r="F36" s="62">
        <v>45615</v>
      </c>
      <c r="G36" s="62">
        <v>45918</v>
      </c>
      <c r="H36" s="63">
        <v>4108500</v>
      </c>
      <c r="I36" s="63">
        <v>230076</v>
      </c>
      <c r="J36" s="71">
        <v>0</v>
      </c>
      <c r="K36" s="71">
        <v>0</v>
      </c>
      <c r="L36" s="63">
        <v>57519</v>
      </c>
      <c r="M36" s="63">
        <v>57519</v>
      </c>
      <c r="N36" s="63">
        <v>115038</v>
      </c>
    </row>
    <row r="37" ht="40" customHeight="1" spans="1:14">
      <c r="A37" s="58">
        <v>33</v>
      </c>
      <c r="B37" s="57" t="s">
        <v>54</v>
      </c>
      <c r="C37" s="67" t="s">
        <v>31</v>
      </c>
      <c r="D37" s="63">
        <v>14</v>
      </c>
      <c r="E37" s="61" t="s">
        <v>30</v>
      </c>
      <c r="F37" s="62">
        <v>45615</v>
      </c>
      <c r="G37" s="62">
        <v>45918</v>
      </c>
      <c r="H37" s="63">
        <v>384300</v>
      </c>
      <c r="I37" s="63">
        <v>21520.8</v>
      </c>
      <c r="J37" s="71">
        <v>0</v>
      </c>
      <c r="K37" s="71">
        <v>0</v>
      </c>
      <c r="L37" s="63">
        <v>5380.2</v>
      </c>
      <c r="M37" s="63">
        <v>5380.2</v>
      </c>
      <c r="N37" s="63">
        <v>10760.4</v>
      </c>
    </row>
    <row r="38" ht="40" customHeight="1" spans="1:14">
      <c r="A38" s="58">
        <v>34</v>
      </c>
      <c r="B38" s="57" t="s">
        <v>35</v>
      </c>
      <c r="C38" s="67" t="s">
        <v>19</v>
      </c>
      <c r="D38" s="63">
        <v>40</v>
      </c>
      <c r="E38" s="61" t="s">
        <v>20</v>
      </c>
      <c r="F38" s="62">
        <v>45612</v>
      </c>
      <c r="G38" s="62">
        <v>45709</v>
      </c>
      <c r="H38" s="63">
        <v>3960000</v>
      </c>
      <c r="I38" s="63">
        <v>158400</v>
      </c>
      <c r="J38" s="71">
        <v>0</v>
      </c>
      <c r="K38" s="71">
        <v>0</v>
      </c>
      <c r="L38" s="63">
        <v>39600</v>
      </c>
      <c r="M38" s="63">
        <v>39600</v>
      </c>
      <c r="N38" s="63">
        <v>79200</v>
      </c>
    </row>
    <row r="39" ht="40" customHeight="1" spans="1:14">
      <c r="A39" s="58">
        <v>35</v>
      </c>
      <c r="B39" s="57" t="s">
        <v>55</v>
      </c>
      <c r="C39" s="67" t="s">
        <v>49</v>
      </c>
      <c r="D39" s="63">
        <v>25</v>
      </c>
      <c r="E39" s="61" t="s">
        <v>56</v>
      </c>
      <c r="F39" s="62">
        <v>45611</v>
      </c>
      <c r="G39" s="62">
        <v>45914</v>
      </c>
      <c r="H39" s="63">
        <v>2500000</v>
      </c>
      <c r="I39" s="63">
        <v>140000</v>
      </c>
      <c r="J39" s="71">
        <v>0</v>
      </c>
      <c r="K39" s="71">
        <v>0</v>
      </c>
      <c r="L39" s="63">
        <v>35000</v>
      </c>
      <c r="M39" s="63">
        <v>35000</v>
      </c>
      <c r="N39" s="63">
        <v>70000</v>
      </c>
    </row>
    <row r="40" ht="40" customHeight="1" spans="1:14">
      <c r="A40" s="58">
        <v>36</v>
      </c>
      <c r="B40" s="57" t="s">
        <v>55</v>
      </c>
      <c r="C40" s="67" t="s">
        <v>38</v>
      </c>
      <c r="D40" s="63">
        <v>150</v>
      </c>
      <c r="E40" s="61" t="s">
        <v>56</v>
      </c>
      <c r="F40" s="62">
        <v>45611</v>
      </c>
      <c r="G40" s="62">
        <v>45914</v>
      </c>
      <c r="H40" s="63">
        <v>15000000</v>
      </c>
      <c r="I40" s="63">
        <v>840000</v>
      </c>
      <c r="J40" s="71">
        <v>0</v>
      </c>
      <c r="K40" s="71">
        <v>0</v>
      </c>
      <c r="L40" s="63">
        <v>210000</v>
      </c>
      <c r="M40" s="63">
        <v>210000</v>
      </c>
      <c r="N40" s="63">
        <v>420000</v>
      </c>
    </row>
    <row r="41" ht="40" customHeight="1" spans="1:14">
      <c r="A41" s="58">
        <v>37</v>
      </c>
      <c r="B41" s="68" t="s">
        <v>55</v>
      </c>
      <c r="C41" s="67" t="s">
        <v>49</v>
      </c>
      <c r="D41" s="63">
        <v>40</v>
      </c>
      <c r="E41" s="51" t="s">
        <v>48</v>
      </c>
      <c r="F41" s="62">
        <v>45616</v>
      </c>
      <c r="G41" s="62">
        <v>45980</v>
      </c>
      <c r="H41" s="63">
        <v>4000000</v>
      </c>
      <c r="I41" s="63">
        <v>224000</v>
      </c>
      <c r="J41" s="71">
        <v>0</v>
      </c>
      <c r="K41" s="71">
        <v>0</v>
      </c>
      <c r="L41" s="63">
        <v>56000</v>
      </c>
      <c r="M41" s="63">
        <v>56000</v>
      </c>
      <c r="N41" s="63">
        <v>112000</v>
      </c>
    </row>
    <row r="42" ht="40" customHeight="1" spans="1:14">
      <c r="A42" s="58">
        <v>38</v>
      </c>
      <c r="B42" s="68" t="s">
        <v>55</v>
      </c>
      <c r="C42" s="67" t="s">
        <v>38</v>
      </c>
      <c r="D42" s="63">
        <v>70</v>
      </c>
      <c r="E42" s="51" t="s">
        <v>48</v>
      </c>
      <c r="F42" s="62">
        <v>45616</v>
      </c>
      <c r="G42" s="62">
        <v>45980</v>
      </c>
      <c r="H42" s="63">
        <v>7000000</v>
      </c>
      <c r="I42" s="63">
        <v>392000</v>
      </c>
      <c r="J42" s="71">
        <v>0</v>
      </c>
      <c r="K42" s="71">
        <v>0</v>
      </c>
      <c r="L42" s="63">
        <v>98000</v>
      </c>
      <c r="M42" s="63">
        <v>98000</v>
      </c>
      <c r="N42" s="63">
        <v>196000</v>
      </c>
    </row>
    <row r="43" ht="40" customHeight="1" spans="1:14">
      <c r="A43" s="58">
        <v>39</v>
      </c>
      <c r="B43" s="68" t="s">
        <v>57</v>
      </c>
      <c r="C43" s="67" t="s">
        <v>25</v>
      </c>
      <c r="D43" s="63">
        <v>36</v>
      </c>
      <c r="E43" s="51" t="s">
        <v>58</v>
      </c>
      <c r="F43" s="62">
        <v>45612</v>
      </c>
      <c r="G43" s="62">
        <v>45823</v>
      </c>
      <c r="H43" s="63">
        <v>1738800</v>
      </c>
      <c r="I43" s="63">
        <v>83462.4</v>
      </c>
      <c r="J43" s="71">
        <v>0</v>
      </c>
      <c r="K43" s="71">
        <v>0</v>
      </c>
      <c r="L43" s="63">
        <v>20865.6</v>
      </c>
      <c r="M43" s="63">
        <v>20865.6</v>
      </c>
      <c r="N43" s="63">
        <v>41731.2</v>
      </c>
    </row>
    <row r="44" ht="40" customHeight="1" spans="1:14">
      <c r="A44" s="58">
        <v>40</v>
      </c>
      <c r="B44" s="68" t="s">
        <v>57</v>
      </c>
      <c r="C44" s="67" t="s">
        <v>59</v>
      </c>
      <c r="D44" s="63">
        <v>38</v>
      </c>
      <c r="E44" s="51" t="s">
        <v>58</v>
      </c>
      <c r="F44" s="62">
        <v>45612</v>
      </c>
      <c r="G44" s="62">
        <v>45823</v>
      </c>
      <c r="H44" s="63">
        <v>2097600</v>
      </c>
      <c r="I44" s="63">
        <v>100684.8</v>
      </c>
      <c r="J44" s="71">
        <v>0</v>
      </c>
      <c r="K44" s="71">
        <v>0</v>
      </c>
      <c r="L44" s="63">
        <v>25171.2</v>
      </c>
      <c r="M44" s="63">
        <v>25171.2</v>
      </c>
      <c r="N44" s="63">
        <v>50342.4</v>
      </c>
    </row>
    <row r="45" ht="40" customHeight="1" spans="1:14">
      <c r="A45" s="58">
        <v>41</v>
      </c>
      <c r="B45" s="68" t="s">
        <v>60</v>
      </c>
      <c r="C45" s="67" t="s">
        <v>25</v>
      </c>
      <c r="D45" s="63">
        <v>121</v>
      </c>
      <c r="E45" s="51" t="s">
        <v>30</v>
      </c>
      <c r="F45" s="62">
        <v>45616</v>
      </c>
      <c r="G45" s="62">
        <v>45919</v>
      </c>
      <c r="H45" s="63">
        <v>5844300</v>
      </c>
      <c r="I45" s="63">
        <v>327280.8</v>
      </c>
      <c r="J45" s="71">
        <v>0</v>
      </c>
      <c r="K45" s="71">
        <v>0</v>
      </c>
      <c r="L45" s="63">
        <v>81820.2</v>
      </c>
      <c r="M45" s="63">
        <v>81820.2</v>
      </c>
      <c r="N45" s="63">
        <v>163640.4</v>
      </c>
    </row>
    <row r="46" ht="40" customHeight="1" spans="1:14">
      <c r="A46" s="58">
        <v>42</v>
      </c>
      <c r="B46" s="68" t="s">
        <v>60</v>
      </c>
      <c r="C46" s="67" t="s">
        <v>31</v>
      </c>
      <c r="D46" s="63">
        <v>26</v>
      </c>
      <c r="E46" s="51" t="s">
        <v>30</v>
      </c>
      <c r="F46" s="62">
        <v>45616</v>
      </c>
      <c r="G46" s="62">
        <v>45919</v>
      </c>
      <c r="H46" s="63">
        <v>713700</v>
      </c>
      <c r="I46" s="63">
        <v>39967.2</v>
      </c>
      <c r="J46" s="71">
        <v>0</v>
      </c>
      <c r="K46" s="71">
        <v>0</v>
      </c>
      <c r="L46" s="63">
        <v>9991.8</v>
      </c>
      <c r="M46" s="63">
        <v>9991.8</v>
      </c>
      <c r="N46" s="63">
        <v>19983.6</v>
      </c>
    </row>
    <row r="47" ht="40" customHeight="1" spans="1:14">
      <c r="A47" s="58">
        <v>43</v>
      </c>
      <c r="B47" s="68" t="s">
        <v>60</v>
      </c>
      <c r="C47" s="67" t="s">
        <v>19</v>
      </c>
      <c r="D47" s="63">
        <v>41</v>
      </c>
      <c r="E47" s="51" t="s">
        <v>30</v>
      </c>
      <c r="F47" s="62">
        <v>45616</v>
      </c>
      <c r="G47" s="62">
        <v>45919</v>
      </c>
      <c r="H47" s="63">
        <v>4059000</v>
      </c>
      <c r="I47" s="63">
        <v>227304</v>
      </c>
      <c r="J47" s="71">
        <v>0</v>
      </c>
      <c r="K47" s="71">
        <v>0</v>
      </c>
      <c r="L47" s="63">
        <v>56826</v>
      </c>
      <c r="M47" s="63">
        <v>56826</v>
      </c>
      <c r="N47" s="63">
        <v>113652</v>
      </c>
    </row>
    <row r="48" ht="40" customHeight="1" spans="1:14">
      <c r="A48" s="58">
        <v>44</v>
      </c>
      <c r="B48" s="68" t="s">
        <v>61</v>
      </c>
      <c r="C48" s="67" t="s">
        <v>19</v>
      </c>
      <c r="D48" s="63">
        <v>24</v>
      </c>
      <c r="E48" s="51" t="s">
        <v>43</v>
      </c>
      <c r="F48" s="62">
        <v>45618</v>
      </c>
      <c r="G48" s="62">
        <v>45921</v>
      </c>
      <c r="H48" s="63">
        <v>2376000</v>
      </c>
      <c r="I48" s="63">
        <v>133056</v>
      </c>
      <c r="J48" s="71">
        <v>0</v>
      </c>
      <c r="K48" s="71">
        <v>0</v>
      </c>
      <c r="L48" s="63">
        <v>33264</v>
      </c>
      <c r="M48" s="63">
        <v>33264</v>
      </c>
      <c r="N48" s="63">
        <v>66528</v>
      </c>
    </row>
    <row r="49" ht="40" customHeight="1" spans="1:14">
      <c r="A49" s="58">
        <v>45</v>
      </c>
      <c r="B49" s="68" t="s">
        <v>62</v>
      </c>
      <c r="C49" s="67" t="s">
        <v>49</v>
      </c>
      <c r="D49" s="63">
        <v>52</v>
      </c>
      <c r="E49" s="51" t="s">
        <v>63</v>
      </c>
      <c r="F49" s="62">
        <v>45618</v>
      </c>
      <c r="G49" s="62">
        <v>45982</v>
      </c>
      <c r="H49" s="63">
        <v>5200000</v>
      </c>
      <c r="I49" s="63">
        <v>291200</v>
      </c>
      <c r="J49" s="71">
        <v>0</v>
      </c>
      <c r="K49" s="71">
        <v>0</v>
      </c>
      <c r="L49" s="63">
        <v>72800</v>
      </c>
      <c r="M49" s="63">
        <v>72800</v>
      </c>
      <c r="N49" s="63">
        <v>145600</v>
      </c>
    </row>
    <row r="50" ht="40" customHeight="1" spans="1:14">
      <c r="A50" s="58">
        <v>46</v>
      </c>
      <c r="B50" s="68" t="s">
        <v>64</v>
      </c>
      <c r="C50" s="67" t="s">
        <v>19</v>
      </c>
      <c r="D50" s="63">
        <v>48</v>
      </c>
      <c r="E50" s="51" t="s">
        <v>65</v>
      </c>
      <c r="F50" s="62">
        <v>45619</v>
      </c>
      <c r="G50" s="62">
        <v>45922</v>
      </c>
      <c r="H50" s="63">
        <v>4752000</v>
      </c>
      <c r="I50" s="63">
        <v>266112</v>
      </c>
      <c r="J50" s="71">
        <v>0</v>
      </c>
      <c r="K50" s="71">
        <v>0</v>
      </c>
      <c r="L50" s="63">
        <v>66528</v>
      </c>
      <c r="M50" s="63">
        <v>66528</v>
      </c>
      <c r="N50" s="63">
        <v>133056</v>
      </c>
    </row>
    <row r="51" ht="40" customHeight="1" spans="1:14">
      <c r="A51" s="58">
        <v>47</v>
      </c>
      <c r="B51" s="68" t="s">
        <v>64</v>
      </c>
      <c r="C51" s="67" t="s">
        <v>34</v>
      </c>
      <c r="D51" s="63">
        <v>20</v>
      </c>
      <c r="E51" s="51" t="s">
        <v>65</v>
      </c>
      <c r="F51" s="62">
        <v>45619</v>
      </c>
      <c r="G51" s="62">
        <v>45922</v>
      </c>
      <c r="H51" s="63">
        <v>380000</v>
      </c>
      <c r="I51" s="63">
        <v>21280</v>
      </c>
      <c r="J51" s="71">
        <v>0</v>
      </c>
      <c r="K51" s="71">
        <v>0</v>
      </c>
      <c r="L51" s="63">
        <v>5320</v>
      </c>
      <c r="M51" s="63">
        <v>5320</v>
      </c>
      <c r="N51" s="63">
        <v>10640</v>
      </c>
    </row>
    <row r="52" ht="40" customHeight="1" spans="1:14">
      <c r="A52" s="58">
        <v>48</v>
      </c>
      <c r="B52" s="68" t="s">
        <v>66</v>
      </c>
      <c r="C52" s="67" t="s">
        <v>34</v>
      </c>
      <c r="D52" s="63">
        <v>29.7</v>
      </c>
      <c r="E52" s="51" t="s">
        <v>67</v>
      </c>
      <c r="F52" s="62">
        <v>45626</v>
      </c>
      <c r="G52" s="62">
        <v>45929</v>
      </c>
      <c r="H52" s="63">
        <v>564300</v>
      </c>
      <c r="I52" s="63">
        <v>31600.8</v>
      </c>
      <c r="J52" s="71">
        <v>0</v>
      </c>
      <c r="K52" s="71">
        <v>0</v>
      </c>
      <c r="L52" s="63">
        <v>7900.2</v>
      </c>
      <c r="M52" s="63">
        <v>7900.2</v>
      </c>
      <c r="N52" s="63">
        <v>15800.4</v>
      </c>
    </row>
    <row r="53" ht="40" customHeight="1" spans="1:14">
      <c r="A53" s="58">
        <v>49</v>
      </c>
      <c r="B53" s="68" t="s">
        <v>66</v>
      </c>
      <c r="C53" s="67" t="s">
        <v>19</v>
      </c>
      <c r="D53" s="63">
        <v>61.3</v>
      </c>
      <c r="E53" s="51" t="s">
        <v>67</v>
      </c>
      <c r="F53" s="62">
        <v>45626</v>
      </c>
      <c r="G53" s="62">
        <v>45929</v>
      </c>
      <c r="H53" s="63">
        <v>6068700</v>
      </c>
      <c r="I53" s="63">
        <v>339847.2</v>
      </c>
      <c r="J53" s="71">
        <v>0</v>
      </c>
      <c r="K53" s="71">
        <v>0</v>
      </c>
      <c r="L53" s="63">
        <v>84961.8</v>
      </c>
      <c r="M53" s="63">
        <v>84961.8</v>
      </c>
      <c r="N53" s="63">
        <v>169923.6</v>
      </c>
    </row>
    <row r="54" ht="40" customHeight="1" spans="1:14">
      <c r="A54" s="58">
        <v>50</v>
      </c>
      <c r="B54" s="68" t="s">
        <v>68</v>
      </c>
      <c r="C54" s="67" t="s">
        <v>31</v>
      </c>
      <c r="D54" s="63">
        <v>30</v>
      </c>
      <c r="E54" s="51" t="s">
        <v>56</v>
      </c>
      <c r="F54" s="62">
        <v>45624</v>
      </c>
      <c r="G54" s="62">
        <v>45724</v>
      </c>
      <c r="H54" s="63">
        <v>823500</v>
      </c>
      <c r="I54" s="63">
        <v>32940</v>
      </c>
      <c r="J54" s="71">
        <v>0</v>
      </c>
      <c r="K54" s="71">
        <v>0</v>
      </c>
      <c r="L54" s="63">
        <v>8235</v>
      </c>
      <c r="M54" s="63">
        <v>8235</v>
      </c>
      <c r="N54" s="63">
        <v>16470</v>
      </c>
    </row>
    <row r="55" ht="40" customHeight="1" spans="1:14">
      <c r="A55" s="58">
        <v>51</v>
      </c>
      <c r="B55" s="68" t="s">
        <v>68</v>
      </c>
      <c r="C55" s="67" t="s">
        <v>19</v>
      </c>
      <c r="D55" s="63">
        <v>65</v>
      </c>
      <c r="E55" s="51" t="s">
        <v>56</v>
      </c>
      <c r="F55" s="62">
        <v>45624</v>
      </c>
      <c r="G55" s="62">
        <v>45724</v>
      </c>
      <c r="H55" s="63">
        <v>6435000</v>
      </c>
      <c r="I55" s="63">
        <v>257400</v>
      </c>
      <c r="J55" s="71">
        <v>0</v>
      </c>
      <c r="K55" s="71">
        <v>0</v>
      </c>
      <c r="L55" s="63">
        <v>64350</v>
      </c>
      <c r="M55" s="63">
        <v>64350</v>
      </c>
      <c r="N55" s="63">
        <v>128700</v>
      </c>
    </row>
    <row r="56" ht="40" customHeight="1" spans="1:14">
      <c r="A56" s="58">
        <v>52</v>
      </c>
      <c r="B56" s="68" t="s">
        <v>69</v>
      </c>
      <c r="C56" s="64" t="s">
        <v>70</v>
      </c>
      <c r="D56" s="63">
        <v>50</v>
      </c>
      <c r="E56" s="51" t="s">
        <v>71</v>
      </c>
      <c r="F56" s="62">
        <v>45626</v>
      </c>
      <c r="G56" s="62">
        <v>45990</v>
      </c>
      <c r="H56" s="63">
        <v>1300000</v>
      </c>
      <c r="I56" s="63">
        <v>72800</v>
      </c>
      <c r="J56" s="71">
        <v>0</v>
      </c>
      <c r="K56" s="71">
        <v>0</v>
      </c>
      <c r="L56" s="63">
        <v>18200</v>
      </c>
      <c r="M56" s="63">
        <v>18200</v>
      </c>
      <c r="N56" s="63">
        <v>36400</v>
      </c>
    </row>
    <row r="57" ht="40" customHeight="1" spans="1:14">
      <c r="A57" s="58">
        <v>53</v>
      </c>
      <c r="B57" s="68" t="s">
        <v>69</v>
      </c>
      <c r="C57" s="64" t="s">
        <v>38</v>
      </c>
      <c r="D57" s="63">
        <v>148</v>
      </c>
      <c r="E57" s="51" t="s">
        <v>71</v>
      </c>
      <c r="F57" s="62">
        <v>45626</v>
      </c>
      <c r="G57" s="62">
        <v>45990</v>
      </c>
      <c r="H57" s="63">
        <v>14800000</v>
      </c>
      <c r="I57" s="63">
        <v>828800</v>
      </c>
      <c r="J57" s="71">
        <v>0</v>
      </c>
      <c r="K57" s="71">
        <v>0</v>
      </c>
      <c r="L57" s="63">
        <v>207200</v>
      </c>
      <c r="M57" s="63">
        <v>207200</v>
      </c>
      <c r="N57" s="63">
        <v>414400</v>
      </c>
    </row>
    <row r="58" ht="40" customHeight="1" spans="1:14">
      <c r="A58" s="58">
        <v>54</v>
      </c>
      <c r="B58" s="68" t="s">
        <v>72</v>
      </c>
      <c r="C58" s="67" t="s">
        <v>31</v>
      </c>
      <c r="D58" s="63">
        <v>30</v>
      </c>
      <c r="E58" s="51" t="s">
        <v>47</v>
      </c>
      <c r="F58" s="62">
        <v>45626</v>
      </c>
      <c r="G58" s="62">
        <v>45929</v>
      </c>
      <c r="H58" s="63">
        <v>823500</v>
      </c>
      <c r="I58" s="63">
        <v>46116</v>
      </c>
      <c r="J58" s="71">
        <v>0</v>
      </c>
      <c r="K58" s="71">
        <v>0</v>
      </c>
      <c r="L58" s="63">
        <v>11529</v>
      </c>
      <c r="M58" s="63">
        <v>11529</v>
      </c>
      <c r="N58" s="63">
        <v>23058</v>
      </c>
    </row>
    <row r="59" ht="40" customHeight="1" spans="1:14">
      <c r="A59" s="58">
        <v>55</v>
      </c>
      <c r="B59" s="68" t="s">
        <v>73</v>
      </c>
      <c r="C59" s="67" t="s">
        <v>25</v>
      </c>
      <c r="D59" s="63">
        <v>29</v>
      </c>
      <c r="E59" s="51" t="s">
        <v>20</v>
      </c>
      <c r="F59" s="62">
        <v>45635</v>
      </c>
      <c r="G59" s="62">
        <v>45938</v>
      </c>
      <c r="H59" s="63">
        <v>1400700</v>
      </c>
      <c r="I59" s="63">
        <v>78439.2</v>
      </c>
      <c r="J59" s="71">
        <v>0</v>
      </c>
      <c r="K59" s="71">
        <v>0</v>
      </c>
      <c r="L59" s="63">
        <v>19609.8</v>
      </c>
      <c r="M59" s="63">
        <v>19609.8</v>
      </c>
      <c r="N59" s="63">
        <v>39219.6</v>
      </c>
    </row>
    <row r="60" ht="40" customHeight="1" spans="1:14">
      <c r="A60" s="58">
        <v>56</v>
      </c>
      <c r="B60" s="68" t="s">
        <v>74</v>
      </c>
      <c r="C60" s="67" t="s">
        <v>25</v>
      </c>
      <c r="D60" s="63">
        <v>22</v>
      </c>
      <c r="E60" s="51" t="s">
        <v>30</v>
      </c>
      <c r="F60" s="62">
        <v>45635</v>
      </c>
      <c r="G60" s="62">
        <v>45938</v>
      </c>
      <c r="H60" s="63">
        <v>1062600</v>
      </c>
      <c r="I60" s="63">
        <v>59505.6</v>
      </c>
      <c r="J60" s="71">
        <v>0</v>
      </c>
      <c r="K60" s="71">
        <v>0</v>
      </c>
      <c r="L60" s="63">
        <v>14876.4</v>
      </c>
      <c r="M60" s="63">
        <v>14876.4</v>
      </c>
      <c r="N60" s="63">
        <v>29752.8</v>
      </c>
    </row>
    <row r="61" ht="40" customHeight="1" spans="1:14">
      <c r="A61" s="58">
        <v>57</v>
      </c>
      <c r="B61" s="68" t="s">
        <v>75</v>
      </c>
      <c r="C61" s="67" t="s">
        <v>25</v>
      </c>
      <c r="D61" s="63">
        <v>23</v>
      </c>
      <c r="E61" s="51" t="s">
        <v>43</v>
      </c>
      <c r="F61" s="62">
        <v>45639</v>
      </c>
      <c r="G61" s="62">
        <v>45942</v>
      </c>
      <c r="H61" s="63">
        <v>1110900</v>
      </c>
      <c r="I61" s="63">
        <v>62210.4</v>
      </c>
      <c r="J61" s="71">
        <v>0</v>
      </c>
      <c r="K61" s="71">
        <v>0</v>
      </c>
      <c r="L61" s="63">
        <v>15552.6</v>
      </c>
      <c r="M61" s="63">
        <v>15552.6</v>
      </c>
      <c r="N61" s="63">
        <v>31105.2</v>
      </c>
    </row>
    <row r="62" ht="40" customHeight="1" spans="1:14">
      <c r="A62" s="58">
        <v>58</v>
      </c>
      <c r="B62" s="68" t="s">
        <v>75</v>
      </c>
      <c r="C62" s="67" t="s">
        <v>19</v>
      </c>
      <c r="D62" s="63">
        <v>70</v>
      </c>
      <c r="E62" s="51" t="s">
        <v>43</v>
      </c>
      <c r="F62" s="62">
        <v>45639</v>
      </c>
      <c r="G62" s="62">
        <v>45942</v>
      </c>
      <c r="H62" s="63">
        <v>6930000</v>
      </c>
      <c r="I62" s="63">
        <v>388080</v>
      </c>
      <c r="J62" s="71">
        <v>0</v>
      </c>
      <c r="K62" s="71">
        <v>0</v>
      </c>
      <c r="L62" s="63">
        <v>97020</v>
      </c>
      <c r="M62" s="63">
        <v>97020</v>
      </c>
      <c r="N62" s="63">
        <v>194040</v>
      </c>
    </row>
    <row r="63" ht="40" customHeight="1" spans="1:14">
      <c r="A63" s="58">
        <v>59</v>
      </c>
      <c r="B63" s="68" t="s">
        <v>76</v>
      </c>
      <c r="C63" s="67" t="s">
        <v>59</v>
      </c>
      <c r="D63" s="63">
        <v>24</v>
      </c>
      <c r="E63" s="51" t="s">
        <v>77</v>
      </c>
      <c r="F63" s="62">
        <v>45640</v>
      </c>
      <c r="G63" s="62">
        <v>45851</v>
      </c>
      <c r="H63" s="63">
        <v>1324800</v>
      </c>
      <c r="I63" s="63">
        <v>63590.4</v>
      </c>
      <c r="J63" s="71">
        <v>0</v>
      </c>
      <c r="K63" s="71">
        <v>0</v>
      </c>
      <c r="L63" s="63">
        <v>15897.6</v>
      </c>
      <c r="M63" s="63">
        <v>15897.6</v>
      </c>
      <c r="N63" s="63">
        <v>31795.2</v>
      </c>
    </row>
    <row r="64" ht="40" customHeight="1" spans="1:14">
      <c r="A64" s="58">
        <v>60</v>
      </c>
      <c r="B64" s="68" t="s">
        <v>78</v>
      </c>
      <c r="C64" s="67" t="s">
        <v>19</v>
      </c>
      <c r="D64" s="63">
        <v>20</v>
      </c>
      <c r="E64" s="51" t="s">
        <v>30</v>
      </c>
      <c r="F64" s="62">
        <v>45643</v>
      </c>
      <c r="G64" s="62">
        <v>45946</v>
      </c>
      <c r="H64" s="63">
        <v>1980000</v>
      </c>
      <c r="I64" s="63">
        <v>110880</v>
      </c>
      <c r="J64" s="71">
        <v>0</v>
      </c>
      <c r="K64" s="71">
        <v>0</v>
      </c>
      <c r="L64" s="63">
        <v>27720</v>
      </c>
      <c r="M64" s="63">
        <v>27720</v>
      </c>
      <c r="N64" s="63">
        <v>55440</v>
      </c>
    </row>
    <row r="65" ht="40" customHeight="1" spans="1:14">
      <c r="A65" s="58">
        <v>61</v>
      </c>
      <c r="B65" s="68" t="s">
        <v>78</v>
      </c>
      <c r="C65" s="67" t="s">
        <v>31</v>
      </c>
      <c r="D65" s="63">
        <v>18</v>
      </c>
      <c r="E65" s="51" t="s">
        <v>30</v>
      </c>
      <c r="F65" s="62">
        <v>45643</v>
      </c>
      <c r="G65" s="62">
        <v>45946</v>
      </c>
      <c r="H65" s="63">
        <v>494100</v>
      </c>
      <c r="I65" s="63">
        <v>27669.6</v>
      </c>
      <c r="J65" s="71">
        <v>0</v>
      </c>
      <c r="K65" s="71">
        <v>0</v>
      </c>
      <c r="L65" s="63">
        <v>6917.4</v>
      </c>
      <c r="M65" s="63">
        <v>6917.4</v>
      </c>
      <c r="N65" s="63">
        <v>13834.8</v>
      </c>
    </row>
    <row r="66" ht="40" customHeight="1" spans="1:14">
      <c r="A66" s="58">
        <v>62</v>
      </c>
      <c r="B66" s="68" t="s">
        <v>79</v>
      </c>
      <c r="C66" s="67" t="s">
        <v>19</v>
      </c>
      <c r="D66" s="63">
        <v>80</v>
      </c>
      <c r="E66" s="51" t="s">
        <v>30</v>
      </c>
      <c r="F66" s="62">
        <v>45643</v>
      </c>
      <c r="G66" s="62">
        <v>45946</v>
      </c>
      <c r="H66" s="63">
        <v>7920000</v>
      </c>
      <c r="I66" s="63">
        <v>443520</v>
      </c>
      <c r="J66" s="71">
        <v>0</v>
      </c>
      <c r="K66" s="71">
        <v>0</v>
      </c>
      <c r="L66" s="63">
        <v>110880</v>
      </c>
      <c r="M66" s="63">
        <v>110880</v>
      </c>
      <c r="N66" s="63">
        <v>221760</v>
      </c>
    </row>
    <row r="67" ht="40" customHeight="1" spans="1:14">
      <c r="A67" s="58">
        <v>63</v>
      </c>
      <c r="B67" s="68" t="s">
        <v>79</v>
      </c>
      <c r="C67" s="67" t="s">
        <v>31</v>
      </c>
      <c r="D67" s="63">
        <v>70</v>
      </c>
      <c r="E67" s="51" t="s">
        <v>30</v>
      </c>
      <c r="F67" s="62">
        <v>45643</v>
      </c>
      <c r="G67" s="62">
        <v>45946</v>
      </c>
      <c r="H67" s="63">
        <v>1921500</v>
      </c>
      <c r="I67" s="63">
        <v>107604</v>
      </c>
      <c r="J67" s="71">
        <v>0</v>
      </c>
      <c r="K67" s="71">
        <v>0</v>
      </c>
      <c r="L67" s="63">
        <v>26901</v>
      </c>
      <c r="M67" s="63">
        <v>26901</v>
      </c>
      <c r="N67" s="63">
        <v>53802</v>
      </c>
    </row>
    <row r="68" ht="40" customHeight="1" spans="1:14">
      <c r="A68" s="58">
        <v>64</v>
      </c>
      <c r="B68" s="68" t="s">
        <v>80</v>
      </c>
      <c r="C68" s="67" t="s">
        <v>25</v>
      </c>
      <c r="D68" s="63">
        <v>60</v>
      </c>
      <c r="E68" s="51" t="s">
        <v>39</v>
      </c>
      <c r="F68" s="62">
        <v>45657</v>
      </c>
      <c r="G68" s="62">
        <v>45884</v>
      </c>
      <c r="H68" s="63">
        <v>2898000</v>
      </c>
      <c r="I68" s="63">
        <v>139104</v>
      </c>
      <c r="J68" s="71">
        <v>0</v>
      </c>
      <c r="K68" s="71">
        <v>0</v>
      </c>
      <c r="L68" s="63">
        <v>34776</v>
      </c>
      <c r="M68" s="63">
        <v>34776</v>
      </c>
      <c r="N68" s="63">
        <v>69552</v>
      </c>
    </row>
    <row r="69" ht="40" customHeight="1" spans="1:14">
      <c r="A69" s="72" t="s">
        <v>81</v>
      </c>
      <c r="B69" s="73"/>
      <c r="C69" s="73" t="s">
        <v>82</v>
      </c>
      <c r="D69" s="74">
        <f t="shared" ref="D69:N69" si="0">SUM(D5:D68)</f>
        <v>2664.1</v>
      </c>
      <c r="E69" s="75" t="s">
        <v>82</v>
      </c>
      <c r="F69" s="75"/>
      <c r="G69" s="75" t="s">
        <v>82</v>
      </c>
      <c r="H69" s="74">
        <f t="shared" si="0"/>
        <v>201374510</v>
      </c>
      <c r="I69" s="74">
        <f t="shared" si="0"/>
        <v>10778058.96</v>
      </c>
      <c r="J69" s="74">
        <f t="shared" si="0"/>
        <v>0</v>
      </c>
      <c r="K69" s="74">
        <f t="shared" si="0"/>
        <v>0</v>
      </c>
      <c r="L69" s="74">
        <f t="shared" si="0"/>
        <v>2694514.74</v>
      </c>
      <c r="M69" s="74">
        <f t="shared" si="0"/>
        <v>2694514.74</v>
      </c>
      <c r="N69" s="74">
        <f t="shared" si="0"/>
        <v>5389029.48</v>
      </c>
    </row>
    <row r="70" spans="1:14">
      <c r="A70" s="76"/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</row>
    <row r="71" ht="18.75" spans="1:14">
      <c r="A71" s="76"/>
      <c r="B71" s="69" t="s">
        <v>83</v>
      </c>
      <c r="C71" s="69"/>
      <c r="D71" s="69"/>
      <c r="E71" s="69"/>
      <c r="F71" s="69"/>
      <c r="G71" s="69"/>
      <c r="H71" s="69"/>
      <c r="I71" s="69" t="s">
        <v>84</v>
      </c>
      <c r="J71" s="76"/>
      <c r="K71" s="76"/>
      <c r="L71" s="76"/>
      <c r="M71" s="76"/>
      <c r="N71" s="76"/>
    </row>
    <row r="72" ht="18.75" spans="1:14">
      <c r="A72" s="76"/>
      <c r="B72" s="69" t="s">
        <v>85</v>
      </c>
      <c r="C72" s="69"/>
      <c r="D72" s="69"/>
      <c r="E72" s="69"/>
      <c r="F72" s="69"/>
      <c r="G72" s="69"/>
      <c r="H72" s="69"/>
      <c r="I72" s="69" t="s">
        <v>85</v>
      </c>
      <c r="J72" s="76"/>
      <c r="K72" s="76"/>
      <c r="L72" s="76"/>
      <c r="M72" s="76"/>
      <c r="N72" s="76"/>
    </row>
  </sheetData>
  <mergeCells count="2">
    <mergeCell ref="A2:N2"/>
    <mergeCell ref="A69:B69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pageSetUpPr fitToPage="1"/>
  </sheetPr>
  <dimension ref="A1:P16"/>
  <sheetViews>
    <sheetView zoomScale="80" zoomScaleNormal="80" workbookViewId="0">
      <selection activeCell="E24" sqref="E24"/>
    </sheetView>
  </sheetViews>
  <sheetFormatPr defaultColWidth="9" defaultRowHeight="13.5"/>
  <cols>
    <col min="1" max="1" width="6.10833333333333" style="30" customWidth="1"/>
    <col min="2" max="2" width="36.5583333333333" style="30" customWidth="1"/>
    <col min="3" max="3" width="20.1416666666667" style="30" customWidth="1"/>
    <col min="4" max="4" width="15.15" style="30" customWidth="1"/>
    <col min="5" max="5" width="19.4083333333333" style="30" customWidth="1"/>
    <col min="6" max="6" width="11.0916666666667" style="30" customWidth="1"/>
    <col min="7" max="7" width="27" style="30" customWidth="1"/>
    <col min="8" max="8" width="14.5166666666667" style="30" customWidth="1"/>
    <col min="9" max="9" width="15.4916666666667" style="30" customWidth="1"/>
    <col min="10" max="10" width="18.7583333333333" style="30" customWidth="1"/>
    <col min="11" max="11" width="17.2833333333333" style="30" customWidth="1"/>
    <col min="12" max="12" width="14.9916666666667" style="30" customWidth="1"/>
    <col min="13" max="13" width="15.275" style="30" customWidth="1"/>
    <col min="14" max="14" width="16" style="30" customWidth="1"/>
    <col min="15" max="15" width="15.1083333333333" style="30" customWidth="1"/>
    <col min="16" max="16" width="14.6666666666667" style="30" customWidth="1"/>
    <col min="17" max="16384" width="9" style="30"/>
  </cols>
  <sheetData>
    <row r="1" ht="14.25" spans="1:16">
      <c r="A1" s="2"/>
      <c r="B1" s="2"/>
      <c r="C1" s="3"/>
      <c r="D1" s="3"/>
      <c r="E1" s="3"/>
      <c r="F1" s="3"/>
      <c r="G1" s="2"/>
      <c r="H1" s="4"/>
      <c r="I1" s="4"/>
      <c r="J1" s="4"/>
      <c r="K1" s="4"/>
      <c r="L1" s="4"/>
      <c r="M1" s="4"/>
      <c r="N1" s="4"/>
      <c r="O1" s="4"/>
      <c r="P1" s="4"/>
    </row>
    <row r="2" ht="35.25" spans="1:16">
      <c r="A2" s="31" t="s">
        <v>86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ht="29" customHeight="1" spans="1:16">
      <c r="A3" s="32" t="s">
        <v>87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</row>
    <row r="4" ht="37.5" spans="1:16">
      <c r="A4" s="10" t="s">
        <v>4</v>
      </c>
      <c r="B4" s="10" t="s">
        <v>5</v>
      </c>
      <c r="C4" s="33" t="s">
        <v>6</v>
      </c>
      <c r="D4" s="33" t="s">
        <v>88</v>
      </c>
      <c r="E4" s="10" t="s">
        <v>89</v>
      </c>
      <c r="F4" s="10" t="s">
        <v>90</v>
      </c>
      <c r="G4" s="10" t="s">
        <v>8</v>
      </c>
      <c r="H4" s="34" t="s">
        <v>91</v>
      </c>
      <c r="I4" s="34" t="s">
        <v>92</v>
      </c>
      <c r="J4" s="34" t="s">
        <v>11</v>
      </c>
      <c r="K4" s="34" t="s">
        <v>12</v>
      </c>
      <c r="L4" s="10" t="s">
        <v>93</v>
      </c>
      <c r="M4" s="10" t="s">
        <v>94</v>
      </c>
      <c r="N4" s="10" t="s">
        <v>95</v>
      </c>
      <c r="O4" s="10" t="s">
        <v>96</v>
      </c>
      <c r="P4" s="10" t="s">
        <v>97</v>
      </c>
    </row>
    <row r="5" ht="37.8" customHeight="1" spans="1:16">
      <c r="A5" s="10">
        <v>1</v>
      </c>
      <c r="B5" s="10" t="s">
        <v>98</v>
      </c>
      <c r="C5" s="33" t="s">
        <v>99</v>
      </c>
      <c r="D5" s="49">
        <v>4000</v>
      </c>
      <c r="E5" s="41">
        <v>38</v>
      </c>
      <c r="F5" s="50">
        <f t="shared" ref="F5:F10" si="0">K5/J5</f>
        <v>0.06</v>
      </c>
      <c r="G5" s="10" t="s">
        <v>100</v>
      </c>
      <c r="H5" s="46">
        <v>45646</v>
      </c>
      <c r="I5" s="46">
        <v>46010</v>
      </c>
      <c r="J5" s="40">
        <v>152000</v>
      </c>
      <c r="K5" s="40">
        <v>9120</v>
      </c>
      <c r="L5" s="40">
        <v>0</v>
      </c>
      <c r="M5" s="40">
        <v>456</v>
      </c>
      <c r="N5" s="37">
        <v>2508</v>
      </c>
      <c r="O5" s="37">
        <v>2508</v>
      </c>
      <c r="P5" s="37">
        <v>3648</v>
      </c>
    </row>
    <row r="6" ht="37.8" customHeight="1" spans="1:16">
      <c r="A6" s="10">
        <v>2</v>
      </c>
      <c r="B6" s="10" t="s">
        <v>101</v>
      </c>
      <c r="C6" s="33" t="s">
        <v>102</v>
      </c>
      <c r="D6" s="49">
        <v>3000</v>
      </c>
      <c r="E6" s="41">
        <v>13.5</v>
      </c>
      <c r="F6" s="50">
        <f t="shared" si="0"/>
        <v>0.06</v>
      </c>
      <c r="G6" s="10" t="s">
        <v>103</v>
      </c>
      <c r="H6" s="46">
        <v>45591</v>
      </c>
      <c r="I6" s="46">
        <v>45955</v>
      </c>
      <c r="J6" s="40">
        <v>40500</v>
      </c>
      <c r="K6" s="40">
        <v>2430</v>
      </c>
      <c r="L6" s="40">
        <v>0</v>
      </c>
      <c r="M6" s="40">
        <v>121.5</v>
      </c>
      <c r="N6" s="37">
        <v>668.25</v>
      </c>
      <c r="O6" s="37">
        <v>668.25</v>
      </c>
      <c r="P6" s="37">
        <v>972</v>
      </c>
    </row>
    <row r="7" ht="37.8" customHeight="1" spans="1:16">
      <c r="A7" s="10">
        <v>3</v>
      </c>
      <c r="B7" s="51" t="s">
        <v>104</v>
      </c>
      <c r="C7" s="33" t="s">
        <v>105</v>
      </c>
      <c r="D7" s="49">
        <v>3000</v>
      </c>
      <c r="E7" s="37">
        <v>65.5</v>
      </c>
      <c r="F7" s="50">
        <f t="shared" si="0"/>
        <v>0.06</v>
      </c>
      <c r="G7" s="10" t="s">
        <v>106</v>
      </c>
      <c r="H7" s="46">
        <v>45603</v>
      </c>
      <c r="I7" s="46">
        <v>45967</v>
      </c>
      <c r="J7" s="40">
        <v>196500</v>
      </c>
      <c r="K7" s="40">
        <v>11790</v>
      </c>
      <c r="L7" s="40">
        <v>0</v>
      </c>
      <c r="M7" s="40">
        <v>589.5</v>
      </c>
      <c r="N7" s="37">
        <v>3242.25</v>
      </c>
      <c r="O7" s="37">
        <v>3242.25</v>
      </c>
      <c r="P7" s="37">
        <v>4716</v>
      </c>
    </row>
    <row r="8" ht="37.8" customHeight="1" spans="1:16">
      <c r="A8" s="10">
        <v>4</v>
      </c>
      <c r="B8" s="51" t="s">
        <v>107</v>
      </c>
      <c r="C8" s="33" t="s">
        <v>99</v>
      </c>
      <c r="D8" s="49">
        <v>4000</v>
      </c>
      <c r="E8" s="37">
        <v>16</v>
      </c>
      <c r="F8" s="50">
        <f t="shared" si="0"/>
        <v>0.06</v>
      </c>
      <c r="G8" s="10" t="s">
        <v>108</v>
      </c>
      <c r="H8" s="46">
        <v>45654</v>
      </c>
      <c r="I8" s="46">
        <v>46018</v>
      </c>
      <c r="J8" s="40">
        <v>64000</v>
      </c>
      <c r="K8" s="40">
        <v>3840</v>
      </c>
      <c r="L8" s="40">
        <v>0</v>
      </c>
      <c r="M8" s="40">
        <v>192</v>
      </c>
      <c r="N8" s="37">
        <v>1056</v>
      </c>
      <c r="O8" s="37">
        <v>1056</v>
      </c>
      <c r="P8" s="37">
        <v>1536</v>
      </c>
    </row>
    <row r="9" ht="37.8" customHeight="1" spans="1:16">
      <c r="A9" s="10">
        <v>5</v>
      </c>
      <c r="B9" s="51" t="s">
        <v>109</v>
      </c>
      <c r="C9" s="33" t="s">
        <v>110</v>
      </c>
      <c r="D9" s="49">
        <v>3000</v>
      </c>
      <c r="E9" s="37">
        <v>400</v>
      </c>
      <c r="F9" s="50">
        <f t="shared" si="0"/>
        <v>0.06</v>
      </c>
      <c r="G9" s="10" t="s">
        <v>111</v>
      </c>
      <c r="H9" s="46">
        <v>45647</v>
      </c>
      <c r="I9" s="46">
        <v>46011</v>
      </c>
      <c r="J9" s="40">
        <v>1200000</v>
      </c>
      <c r="K9" s="40">
        <v>72000</v>
      </c>
      <c r="L9" s="40">
        <v>0</v>
      </c>
      <c r="M9" s="40">
        <v>3600</v>
      </c>
      <c r="N9" s="37">
        <v>19800</v>
      </c>
      <c r="O9" s="37">
        <v>19800</v>
      </c>
      <c r="P9" s="37">
        <v>28800</v>
      </c>
    </row>
    <row r="10" ht="37.8" customHeight="1" spans="1:16">
      <c r="A10" s="10">
        <v>6</v>
      </c>
      <c r="B10" s="51" t="s">
        <v>112</v>
      </c>
      <c r="C10" s="51" t="s">
        <v>113</v>
      </c>
      <c r="D10" s="49">
        <v>3000</v>
      </c>
      <c r="E10" s="37">
        <v>17</v>
      </c>
      <c r="F10" s="50">
        <f t="shared" si="0"/>
        <v>0.06</v>
      </c>
      <c r="G10" s="10" t="s">
        <v>114</v>
      </c>
      <c r="H10" s="46">
        <v>45615</v>
      </c>
      <c r="I10" s="46">
        <v>45979</v>
      </c>
      <c r="J10" s="40">
        <v>51000</v>
      </c>
      <c r="K10" s="40">
        <v>3060</v>
      </c>
      <c r="L10" s="40">
        <v>0</v>
      </c>
      <c r="M10" s="40">
        <v>153</v>
      </c>
      <c r="N10" s="37">
        <v>841.5</v>
      </c>
      <c r="O10" s="37">
        <v>841.5</v>
      </c>
      <c r="P10" s="37">
        <v>1224</v>
      </c>
    </row>
    <row r="11" ht="32" customHeight="1" spans="1:16">
      <c r="A11" s="34" t="s">
        <v>115</v>
      </c>
      <c r="B11" s="34"/>
      <c r="C11" s="36"/>
      <c r="D11" s="36"/>
      <c r="E11" s="37">
        <f>SUM(E5:E10)</f>
        <v>550</v>
      </c>
      <c r="F11" s="37"/>
      <c r="G11" s="36"/>
      <c r="H11" s="36"/>
      <c r="I11" s="36"/>
      <c r="J11" s="37">
        <f>SUM(J5:J10)</f>
        <v>1704000</v>
      </c>
      <c r="K11" s="37">
        <f>SUM(K5:K10)</f>
        <v>102240</v>
      </c>
      <c r="L11" s="37">
        <f>SUM(L7:L7)</f>
        <v>0</v>
      </c>
      <c r="M11" s="37">
        <f>SUM(M5:M10)</f>
        <v>5112</v>
      </c>
      <c r="N11" s="37">
        <f>SUM(N5:N10)</f>
        <v>28116</v>
      </c>
      <c r="O11" s="37">
        <f>SUM(O5:O10)</f>
        <v>28116</v>
      </c>
      <c r="P11" s="37">
        <f>SUM(P5:P10)</f>
        <v>40896</v>
      </c>
    </row>
    <row r="12" spans="1:16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</row>
    <row r="13" spans="1:16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</row>
    <row r="14" ht="18.75" spans="1:16">
      <c r="A14" s="38"/>
      <c r="B14" s="39" t="s">
        <v>83</v>
      </c>
      <c r="C14" s="39"/>
      <c r="D14" s="39"/>
      <c r="E14" s="39"/>
      <c r="F14" s="39"/>
      <c r="G14" s="39"/>
      <c r="H14" s="39" t="s">
        <v>84</v>
      </c>
      <c r="I14" s="38"/>
      <c r="J14" s="38"/>
      <c r="K14" s="38"/>
      <c r="L14" s="38"/>
      <c r="M14" s="38"/>
      <c r="N14" s="38"/>
      <c r="O14" s="38"/>
      <c r="P14" s="38"/>
    </row>
    <row r="15" ht="18.75" spans="1:16">
      <c r="A15" s="38"/>
      <c r="B15" s="39" t="s">
        <v>116</v>
      </c>
      <c r="C15" s="39"/>
      <c r="D15" s="39"/>
      <c r="E15" s="39"/>
      <c r="F15" s="39"/>
      <c r="G15" s="39"/>
      <c r="H15" s="39" t="s">
        <v>116</v>
      </c>
      <c r="I15" s="38"/>
      <c r="J15" s="38"/>
      <c r="K15" s="38"/>
      <c r="L15" s="38"/>
      <c r="M15" s="38"/>
      <c r="N15" s="38"/>
      <c r="O15" s="38"/>
      <c r="P15" s="38"/>
    </row>
    <row r="16" spans="1:16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</sheetData>
  <mergeCells count="3">
    <mergeCell ref="A2:P2"/>
    <mergeCell ref="A3:P3"/>
    <mergeCell ref="A11:B11"/>
  </mergeCells>
  <pageMargins left="0.75" right="0.75" top="1" bottom="1" header="0.5" footer="0.5"/>
  <pageSetup paperSize="9" scale="47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Q24"/>
  <sheetViews>
    <sheetView zoomScale="70" zoomScaleNormal="70" workbookViewId="0">
      <selection activeCell="S2" sqref="S2"/>
    </sheetView>
  </sheetViews>
  <sheetFormatPr defaultColWidth="9" defaultRowHeight="13.5"/>
  <cols>
    <col min="1" max="1" width="6.10833333333333" customWidth="1"/>
    <col min="2" max="2" width="37.8166666666667" customWidth="1"/>
    <col min="3" max="3" width="24.4666666666667" customWidth="1"/>
    <col min="4" max="4" width="13.025" customWidth="1"/>
    <col min="5" max="5" width="22.1416666666667" customWidth="1"/>
    <col min="6" max="6" width="18.3" customWidth="1"/>
    <col min="7" max="7" width="17.3583333333333" customWidth="1"/>
    <col min="8" max="8" width="35.3666666666667" customWidth="1"/>
    <col min="9" max="9" width="14.5166666666667" customWidth="1"/>
    <col min="10" max="10" width="15.4916666666667" customWidth="1"/>
    <col min="11" max="11" width="18.7583333333333" customWidth="1"/>
    <col min="12" max="12" width="17.2833333333333" customWidth="1"/>
    <col min="13" max="14" width="13.4416666666667" customWidth="1"/>
    <col min="15" max="15" width="16" customWidth="1"/>
    <col min="16" max="16" width="15.1083333333333" customWidth="1"/>
    <col min="17" max="17" width="14.6666666666667" customWidth="1"/>
  </cols>
  <sheetData>
    <row r="1" ht="14.25" spans="1:17">
      <c r="A1" s="2"/>
      <c r="B1" s="2"/>
      <c r="C1" s="3"/>
      <c r="D1" s="3"/>
      <c r="E1" s="3"/>
      <c r="F1" s="3"/>
      <c r="G1" s="3"/>
      <c r="H1" s="2"/>
      <c r="I1" s="4"/>
      <c r="J1" s="4"/>
      <c r="K1" s="4"/>
      <c r="L1" s="4"/>
      <c r="M1" s="4"/>
      <c r="N1" s="4"/>
      <c r="O1" s="4"/>
      <c r="P1" s="4"/>
      <c r="Q1" s="4"/>
    </row>
    <row r="2" ht="35.25" spans="1:17">
      <c r="A2" s="31" t="s">
        <v>117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ht="25" customHeight="1" spans="1:17">
      <c r="A3" s="32" t="s">
        <v>118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</row>
    <row r="4" ht="37.5" spans="1:17">
      <c r="A4" s="10" t="s">
        <v>4</v>
      </c>
      <c r="B4" s="10" t="s">
        <v>5</v>
      </c>
      <c r="C4" s="33" t="s">
        <v>6</v>
      </c>
      <c r="D4" s="33" t="s">
        <v>119</v>
      </c>
      <c r="E4" s="10" t="s">
        <v>120</v>
      </c>
      <c r="F4" s="10" t="s">
        <v>89</v>
      </c>
      <c r="G4" s="10" t="s">
        <v>90</v>
      </c>
      <c r="H4" s="10" t="s">
        <v>8</v>
      </c>
      <c r="I4" s="34" t="s">
        <v>91</v>
      </c>
      <c r="J4" s="34" t="s">
        <v>92</v>
      </c>
      <c r="K4" s="34" t="s">
        <v>11</v>
      </c>
      <c r="L4" s="34" t="s">
        <v>12</v>
      </c>
      <c r="M4" s="10" t="s">
        <v>93</v>
      </c>
      <c r="N4" s="10" t="s">
        <v>94</v>
      </c>
      <c r="O4" s="10" t="s">
        <v>95</v>
      </c>
      <c r="P4" s="10" t="s">
        <v>96</v>
      </c>
      <c r="Q4" s="10" t="s">
        <v>97</v>
      </c>
    </row>
    <row r="5" ht="51" customHeight="1" spans="1:17">
      <c r="A5" s="10">
        <v>1</v>
      </c>
      <c r="B5" s="34" t="s">
        <v>121</v>
      </c>
      <c r="C5" s="10" t="s">
        <v>122</v>
      </c>
      <c r="D5" s="10">
        <v>1.25</v>
      </c>
      <c r="E5" s="10">
        <v>2500000</v>
      </c>
      <c r="F5" s="34">
        <v>100</v>
      </c>
      <c r="G5" s="25">
        <v>0.025</v>
      </c>
      <c r="H5" s="34" t="s">
        <v>123</v>
      </c>
      <c r="I5" s="46">
        <v>45598</v>
      </c>
      <c r="J5" s="46">
        <v>45715</v>
      </c>
      <c r="K5" s="37">
        <v>3125000</v>
      </c>
      <c r="L5" s="37">
        <v>78125</v>
      </c>
      <c r="M5" s="40">
        <v>0</v>
      </c>
      <c r="N5" s="40">
        <v>0</v>
      </c>
      <c r="O5" s="41">
        <v>23437.5</v>
      </c>
      <c r="P5" s="41">
        <v>23437.5</v>
      </c>
      <c r="Q5" s="41">
        <v>31250</v>
      </c>
    </row>
    <row r="6" ht="51" customHeight="1" spans="1:17">
      <c r="A6" s="10">
        <v>2</v>
      </c>
      <c r="B6" s="34" t="s">
        <v>124</v>
      </c>
      <c r="C6" s="10" t="s">
        <v>122</v>
      </c>
      <c r="D6" s="10">
        <v>1.25</v>
      </c>
      <c r="E6" s="10">
        <v>1750000</v>
      </c>
      <c r="F6" s="34">
        <v>50</v>
      </c>
      <c r="G6" s="25">
        <v>0.025</v>
      </c>
      <c r="H6" s="34" t="s">
        <v>125</v>
      </c>
      <c r="I6" s="46">
        <v>45601</v>
      </c>
      <c r="J6" s="46">
        <v>45747</v>
      </c>
      <c r="K6" s="37">
        <v>2187500</v>
      </c>
      <c r="L6" s="37">
        <v>54687.5</v>
      </c>
      <c r="M6" s="40">
        <v>0</v>
      </c>
      <c r="N6" s="40">
        <v>0</v>
      </c>
      <c r="O6" s="41">
        <v>16406.25</v>
      </c>
      <c r="P6" s="41">
        <v>16406.25</v>
      </c>
      <c r="Q6" s="41">
        <v>21875</v>
      </c>
    </row>
    <row r="7" ht="51" customHeight="1" spans="1:17">
      <c r="A7" s="10">
        <v>3</v>
      </c>
      <c r="B7" s="34" t="s">
        <v>126</v>
      </c>
      <c r="C7" s="10" t="s">
        <v>127</v>
      </c>
      <c r="D7" s="10">
        <v>1</v>
      </c>
      <c r="E7" s="10">
        <v>1755000</v>
      </c>
      <c r="F7" s="34">
        <v>27</v>
      </c>
      <c r="G7" s="25">
        <v>0.025</v>
      </c>
      <c r="H7" s="34" t="s">
        <v>128</v>
      </c>
      <c r="I7" s="46">
        <v>45598</v>
      </c>
      <c r="J7" s="46">
        <v>45749</v>
      </c>
      <c r="K7" s="37">
        <v>1755000</v>
      </c>
      <c r="L7" s="37">
        <v>43875</v>
      </c>
      <c r="M7" s="40">
        <v>0</v>
      </c>
      <c r="N7" s="40">
        <v>0</v>
      </c>
      <c r="O7" s="41">
        <v>13162.5</v>
      </c>
      <c r="P7" s="41">
        <v>13162.5</v>
      </c>
      <c r="Q7" s="41">
        <v>17550</v>
      </c>
    </row>
    <row r="8" ht="51" customHeight="1" spans="1:17">
      <c r="A8" s="10">
        <v>4</v>
      </c>
      <c r="B8" s="34" t="s">
        <v>129</v>
      </c>
      <c r="C8" s="10" t="s">
        <v>130</v>
      </c>
      <c r="D8" s="10">
        <v>1.5</v>
      </c>
      <c r="E8" s="10">
        <v>1040000</v>
      </c>
      <c r="F8" s="34">
        <v>40</v>
      </c>
      <c r="G8" s="25">
        <v>0.025</v>
      </c>
      <c r="H8" s="34" t="s">
        <v>128</v>
      </c>
      <c r="I8" s="46">
        <v>45598</v>
      </c>
      <c r="J8" s="46">
        <v>45778</v>
      </c>
      <c r="K8" s="37">
        <v>1560000</v>
      </c>
      <c r="L8" s="37">
        <v>39000</v>
      </c>
      <c r="M8" s="40">
        <v>0</v>
      </c>
      <c r="N8" s="40">
        <v>0</v>
      </c>
      <c r="O8" s="41">
        <v>11700</v>
      </c>
      <c r="P8" s="41">
        <v>11700</v>
      </c>
      <c r="Q8" s="41">
        <v>15600</v>
      </c>
    </row>
    <row r="9" ht="51" customHeight="1" spans="1:17">
      <c r="A9" s="10">
        <v>5</v>
      </c>
      <c r="B9" s="34" t="s">
        <v>131</v>
      </c>
      <c r="C9" s="10" t="s">
        <v>122</v>
      </c>
      <c r="D9" s="10">
        <v>1.25</v>
      </c>
      <c r="E9" s="10">
        <v>1575000</v>
      </c>
      <c r="F9" s="34">
        <v>45</v>
      </c>
      <c r="G9" s="25">
        <v>0.025</v>
      </c>
      <c r="H9" s="34" t="s">
        <v>106</v>
      </c>
      <c r="I9" s="46">
        <v>45615</v>
      </c>
      <c r="J9" s="46">
        <v>45723</v>
      </c>
      <c r="K9" s="37">
        <v>1968750</v>
      </c>
      <c r="L9" s="37">
        <v>49218.75</v>
      </c>
      <c r="M9" s="40">
        <v>0</v>
      </c>
      <c r="N9" s="40">
        <v>0</v>
      </c>
      <c r="O9" s="41">
        <v>14765.625</v>
      </c>
      <c r="P9" s="41">
        <v>14765.625</v>
      </c>
      <c r="Q9" s="41">
        <v>19687.5</v>
      </c>
    </row>
    <row r="10" ht="51" customHeight="1" spans="1:17">
      <c r="A10" s="10">
        <v>6</v>
      </c>
      <c r="B10" s="34" t="s">
        <v>132</v>
      </c>
      <c r="C10" s="10" t="s">
        <v>130</v>
      </c>
      <c r="D10" s="10">
        <v>1.5</v>
      </c>
      <c r="E10" s="10">
        <v>2839360</v>
      </c>
      <c r="F10" s="34">
        <v>149.44</v>
      </c>
      <c r="G10" s="25">
        <v>0.025</v>
      </c>
      <c r="H10" s="34" t="s">
        <v>133</v>
      </c>
      <c r="I10" s="46">
        <v>45615</v>
      </c>
      <c r="J10" s="46">
        <v>45723</v>
      </c>
      <c r="K10" s="37">
        <v>4259040</v>
      </c>
      <c r="L10" s="37">
        <v>106476</v>
      </c>
      <c r="M10" s="40">
        <v>0</v>
      </c>
      <c r="N10" s="40">
        <v>0</v>
      </c>
      <c r="O10" s="41">
        <v>31942.8</v>
      </c>
      <c r="P10" s="41">
        <v>31942.8</v>
      </c>
      <c r="Q10" s="41">
        <v>42590.4</v>
      </c>
    </row>
    <row r="11" ht="51" customHeight="1" spans="1:17">
      <c r="A11" s="10">
        <v>7</v>
      </c>
      <c r="B11" s="34" t="s">
        <v>134</v>
      </c>
      <c r="C11" s="10" t="s">
        <v>122</v>
      </c>
      <c r="D11" s="10">
        <v>1.25</v>
      </c>
      <c r="E11" s="10">
        <v>2362500</v>
      </c>
      <c r="F11" s="34">
        <v>67.5</v>
      </c>
      <c r="G11" s="25">
        <v>0.025</v>
      </c>
      <c r="H11" s="34" t="s">
        <v>106</v>
      </c>
      <c r="I11" s="46">
        <v>45615</v>
      </c>
      <c r="J11" s="46">
        <v>45723</v>
      </c>
      <c r="K11" s="37">
        <v>2953125</v>
      </c>
      <c r="L11" s="37">
        <v>73828.13</v>
      </c>
      <c r="M11" s="40">
        <v>0</v>
      </c>
      <c r="N11" s="40">
        <v>0</v>
      </c>
      <c r="O11" s="41">
        <v>22148.439</v>
      </c>
      <c r="P11" s="41">
        <v>22148.439</v>
      </c>
      <c r="Q11" s="41">
        <v>29531.252</v>
      </c>
    </row>
    <row r="12" ht="51" customHeight="1" spans="1:17">
      <c r="A12" s="10">
        <v>8</v>
      </c>
      <c r="B12" s="34" t="s">
        <v>135</v>
      </c>
      <c r="C12" s="10" t="s">
        <v>122</v>
      </c>
      <c r="D12" s="10">
        <v>1.25</v>
      </c>
      <c r="E12" s="10">
        <v>1440000</v>
      </c>
      <c r="F12" s="34">
        <v>48</v>
      </c>
      <c r="G12" s="25">
        <v>0.025</v>
      </c>
      <c r="H12" s="34" t="s">
        <v>136</v>
      </c>
      <c r="I12" s="46">
        <v>45603</v>
      </c>
      <c r="J12" s="46">
        <v>45715</v>
      </c>
      <c r="K12" s="37">
        <v>1800000</v>
      </c>
      <c r="L12" s="37">
        <v>45000</v>
      </c>
      <c r="M12" s="40">
        <v>0</v>
      </c>
      <c r="N12" s="40">
        <v>0</v>
      </c>
      <c r="O12" s="41">
        <v>13500</v>
      </c>
      <c r="P12" s="41">
        <v>13500</v>
      </c>
      <c r="Q12" s="41">
        <v>18000</v>
      </c>
    </row>
    <row r="13" ht="51" customHeight="1" spans="1:17">
      <c r="A13" s="10">
        <v>9</v>
      </c>
      <c r="B13" s="34" t="s">
        <v>137</v>
      </c>
      <c r="C13" s="10" t="s">
        <v>122</v>
      </c>
      <c r="D13" s="10">
        <v>1.25</v>
      </c>
      <c r="E13" s="10">
        <v>700000</v>
      </c>
      <c r="F13" s="34">
        <v>20</v>
      </c>
      <c r="G13" s="25">
        <v>0.025</v>
      </c>
      <c r="H13" s="34" t="s">
        <v>128</v>
      </c>
      <c r="I13" s="46">
        <v>45615</v>
      </c>
      <c r="J13" s="46">
        <v>45723</v>
      </c>
      <c r="K13" s="37">
        <v>875000</v>
      </c>
      <c r="L13" s="37">
        <v>21875</v>
      </c>
      <c r="M13" s="40">
        <v>0</v>
      </c>
      <c r="N13" s="40">
        <v>0</v>
      </c>
      <c r="O13" s="41">
        <v>6562.5</v>
      </c>
      <c r="P13" s="41">
        <v>6562.5</v>
      </c>
      <c r="Q13" s="41">
        <v>8750</v>
      </c>
    </row>
    <row r="14" ht="51" customHeight="1" spans="1:17">
      <c r="A14" s="10">
        <v>10</v>
      </c>
      <c r="B14" s="34" t="s">
        <v>126</v>
      </c>
      <c r="C14" s="10" t="s">
        <v>122</v>
      </c>
      <c r="D14" s="10">
        <v>1.25</v>
      </c>
      <c r="E14" s="10">
        <v>2240000</v>
      </c>
      <c r="F14" s="34">
        <v>64</v>
      </c>
      <c r="G14" s="25">
        <v>0.025</v>
      </c>
      <c r="H14" s="34" t="s">
        <v>128</v>
      </c>
      <c r="I14" s="46">
        <v>45598</v>
      </c>
      <c r="J14" s="46">
        <v>45749</v>
      </c>
      <c r="K14" s="37">
        <v>2800000</v>
      </c>
      <c r="L14" s="37">
        <v>70000</v>
      </c>
      <c r="M14" s="40">
        <v>0</v>
      </c>
      <c r="N14" s="40">
        <v>0</v>
      </c>
      <c r="O14" s="41">
        <v>21000</v>
      </c>
      <c r="P14" s="41">
        <v>21000</v>
      </c>
      <c r="Q14" s="41">
        <v>28000</v>
      </c>
    </row>
    <row r="15" ht="51" customHeight="1" spans="1:17">
      <c r="A15" s="10">
        <v>11</v>
      </c>
      <c r="B15" s="34" t="s">
        <v>132</v>
      </c>
      <c r="C15" s="10" t="s">
        <v>138</v>
      </c>
      <c r="D15" s="10">
        <v>1.75</v>
      </c>
      <c r="E15" s="10">
        <v>240000</v>
      </c>
      <c r="F15" s="34">
        <v>30</v>
      </c>
      <c r="G15" s="25">
        <v>0.025</v>
      </c>
      <c r="H15" s="34" t="s">
        <v>133</v>
      </c>
      <c r="I15" s="46">
        <v>45615</v>
      </c>
      <c r="J15" s="46">
        <v>45723</v>
      </c>
      <c r="K15" s="37">
        <v>420000</v>
      </c>
      <c r="L15" s="37">
        <v>10500</v>
      </c>
      <c r="M15" s="40">
        <v>0</v>
      </c>
      <c r="N15" s="40">
        <v>0</v>
      </c>
      <c r="O15" s="41">
        <v>3150</v>
      </c>
      <c r="P15" s="41">
        <v>3150</v>
      </c>
      <c r="Q15" s="41">
        <v>4200</v>
      </c>
    </row>
    <row r="16" ht="51" customHeight="1" spans="1:17">
      <c r="A16" s="10">
        <v>12</v>
      </c>
      <c r="B16" s="34" t="s">
        <v>139</v>
      </c>
      <c r="C16" s="10" t="s">
        <v>122</v>
      </c>
      <c r="D16" s="10">
        <v>1.25</v>
      </c>
      <c r="E16" s="10">
        <v>910000</v>
      </c>
      <c r="F16" s="34">
        <v>26</v>
      </c>
      <c r="G16" s="25">
        <v>0.025</v>
      </c>
      <c r="H16" s="34" t="s">
        <v>123</v>
      </c>
      <c r="I16" s="46">
        <v>45647</v>
      </c>
      <c r="J16" s="46">
        <v>45767</v>
      </c>
      <c r="K16" s="37">
        <v>1137500</v>
      </c>
      <c r="L16" s="37">
        <v>28437.5</v>
      </c>
      <c r="M16" s="40">
        <v>0</v>
      </c>
      <c r="N16" s="40">
        <v>0</v>
      </c>
      <c r="O16" s="41">
        <v>8531.25</v>
      </c>
      <c r="P16" s="41">
        <v>8531.25</v>
      </c>
      <c r="Q16" s="41">
        <v>11375</v>
      </c>
    </row>
    <row r="17" ht="51" customHeight="1" spans="1:17">
      <c r="A17" s="10">
        <v>13</v>
      </c>
      <c r="B17" s="34" t="s">
        <v>140</v>
      </c>
      <c r="C17" s="10" t="s">
        <v>122</v>
      </c>
      <c r="D17" s="10">
        <v>1.25</v>
      </c>
      <c r="E17" s="10">
        <v>752500</v>
      </c>
      <c r="F17" s="34">
        <v>21.5</v>
      </c>
      <c r="G17" s="25">
        <v>0.025</v>
      </c>
      <c r="H17" s="34" t="s">
        <v>123</v>
      </c>
      <c r="I17" s="46">
        <v>45647</v>
      </c>
      <c r="J17" s="46">
        <v>45767</v>
      </c>
      <c r="K17" s="37">
        <v>940625</v>
      </c>
      <c r="L17" s="37">
        <v>23515.63</v>
      </c>
      <c r="M17" s="40">
        <v>0</v>
      </c>
      <c r="N17" s="40">
        <v>0</v>
      </c>
      <c r="O17" s="41">
        <v>7054.69</v>
      </c>
      <c r="P17" s="41">
        <v>7054.69</v>
      </c>
      <c r="Q17" s="41">
        <v>9406.252</v>
      </c>
    </row>
    <row r="18" ht="51" customHeight="1" spans="1:17">
      <c r="A18" s="10">
        <v>14</v>
      </c>
      <c r="B18" s="34" t="s">
        <v>141</v>
      </c>
      <c r="C18" s="10" t="s">
        <v>122</v>
      </c>
      <c r="D18" s="10">
        <v>1.25</v>
      </c>
      <c r="E18" s="10">
        <v>1263500</v>
      </c>
      <c r="F18" s="34">
        <v>36.1</v>
      </c>
      <c r="G18" s="25">
        <v>0.025</v>
      </c>
      <c r="H18" s="34" t="s">
        <v>123</v>
      </c>
      <c r="I18" s="46">
        <v>45647</v>
      </c>
      <c r="J18" s="46">
        <v>45767</v>
      </c>
      <c r="K18" s="37">
        <v>1579375</v>
      </c>
      <c r="L18" s="37">
        <v>39484.38</v>
      </c>
      <c r="M18" s="40">
        <v>0</v>
      </c>
      <c r="N18" s="40">
        <v>0</v>
      </c>
      <c r="O18" s="41">
        <v>11845.31</v>
      </c>
      <c r="P18" s="41">
        <v>11845.31</v>
      </c>
      <c r="Q18" s="41">
        <v>15793.76</v>
      </c>
    </row>
    <row r="19" ht="51" customHeight="1" spans="1:17">
      <c r="A19" s="10">
        <v>15</v>
      </c>
      <c r="B19" s="34" t="s">
        <v>142</v>
      </c>
      <c r="C19" s="10" t="s">
        <v>122</v>
      </c>
      <c r="D19" s="10">
        <v>1.25</v>
      </c>
      <c r="E19" s="10">
        <v>1054550</v>
      </c>
      <c r="F19" s="34">
        <v>30.13</v>
      </c>
      <c r="G19" s="25">
        <v>0.025</v>
      </c>
      <c r="H19" s="34" t="s">
        <v>123</v>
      </c>
      <c r="I19" s="46">
        <v>45647</v>
      </c>
      <c r="J19" s="46">
        <v>45767</v>
      </c>
      <c r="K19" s="37">
        <v>1318187.5</v>
      </c>
      <c r="L19" s="37">
        <v>32954.69</v>
      </c>
      <c r="M19" s="40">
        <v>0</v>
      </c>
      <c r="N19" s="40">
        <v>0</v>
      </c>
      <c r="O19" s="41">
        <v>9886.41</v>
      </c>
      <c r="P19" s="41">
        <v>9886.41</v>
      </c>
      <c r="Q19" s="41">
        <v>13181.87</v>
      </c>
    </row>
    <row r="20" ht="37" customHeight="1" spans="1:17">
      <c r="A20" s="34" t="s">
        <v>115</v>
      </c>
      <c r="B20" s="34"/>
      <c r="C20" s="36"/>
      <c r="D20" s="36"/>
      <c r="E20" s="43">
        <f>SUM(E5:E19)</f>
        <v>22422410</v>
      </c>
      <c r="F20" s="34">
        <f>SUM(F5:F19)</f>
        <v>754.67</v>
      </c>
      <c r="G20" s="37"/>
      <c r="H20" s="36"/>
      <c r="I20" s="36"/>
      <c r="J20" s="36"/>
      <c r="K20" s="37">
        <f t="shared" ref="K20:Q20" si="0">SUM(K5:K19)</f>
        <v>28679102.5</v>
      </c>
      <c r="L20" s="37">
        <f t="shared" si="0"/>
        <v>716977.58</v>
      </c>
      <c r="M20" s="37">
        <f t="shared" si="0"/>
        <v>0</v>
      </c>
      <c r="N20" s="37">
        <f t="shared" si="0"/>
        <v>0</v>
      </c>
      <c r="O20" s="37">
        <f t="shared" si="0"/>
        <v>215093.274</v>
      </c>
      <c r="P20" s="37">
        <f t="shared" si="0"/>
        <v>215093.274</v>
      </c>
      <c r="Q20" s="37">
        <f t="shared" si="0"/>
        <v>286791.034</v>
      </c>
    </row>
    <row r="21" spans="1:17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47"/>
      <c r="P21" s="21"/>
      <c r="Q21" s="21"/>
    </row>
    <row r="22" spans="1:17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</row>
    <row r="23" ht="18.75" spans="1:17">
      <c r="A23" s="44"/>
      <c r="B23" s="45" t="s">
        <v>83</v>
      </c>
      <c r="C23" s="45"/>
      <c r="D23" s="45"/>
      <c r="E23" s="45"/>
      <c r="F23" s="45"/>
      <c r="G23" s="45"/>
      <c r="H23" s="45"/>
      <c r="I23" s="45" t="s">
        <v>84</v>
      </c>
      <c r="J23" s="44"/>
      <c r="K23" s="48"/>
      <c r="L23" s="44"/>
      <c r="M23" s="44"/>
      <c r="N23" s="44"/>
      <c r="O23" s="44"/>
      <c r="P23" s="44"/>
      <c r="Q23" s="44"/>
    </row>
    <row r="24" ht="18.75" spans="1:17">
      <c r="A24" s="44"/>
      <c r="B24" s="45" t="s">
        <v>116</v>
      </c>
      <c r="C24" s="45"/>
      <c r="D24" s="45"/>
      <c r="E24" s="45"/>
      <c r="F24" s="45"/>
      <c r="G24" s="45"/>
      <c r="H24" s="45"/>
      <c r="I24" s="45" t="s">
        <v>116</v>
      </c>
      <c r="J24" s="44"/>
      <c r="K24" s="44"/>
      <c r="L24" s="44"/>
      <c r="M24" s="44"/>
      <c r="N24" s="44"/>
      <c r="O24" s="44"/>
      <c r="P24" s="44"/>
      <c r="Q24" s="44"/>
    </row>
  </sheetData>
  <mergeCells count="3">
    <mergeCell ref="A2:Q2"/>
    <mergeCell ref="A3:Q3"/>
    <mergeCell ref="A20:B20"/>
  </mergeCells>
  <pageMargins left="0.75" right="0.75" top="1" bottom="1" header="0.5" footer="0.5"/>
  <pageSetup paperSize="9" scale="42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O11"/>
  <sheetViews>
    <sheetView zoomScale="70" zoomScaleNormal="70" workbookViewId="0">
      <selection activeCell="K27" sqref="K27"/>
    </sheetView>
  </sheetViews>
  <sheetFormatPr defaultColWidth="9" defaultRowHeight="13.5"/>
  <cols>
    <col min="1" max="1" width="6.10833333333333" style="30" customWidth="1"/>
    <col min="2" max="2" width="37.8166666666667" style="30" customWidth="1"/>
    <col min="3" max="3" width="16" style="30" customWidth="1"/>
    <col min="4" max="4" width="18.3" style="30" customWidth="1"/>
    <col min="5" max="5" width="17.3583333333333" style="30" customWidth="1"/>
    <col min="6" max="6" width="28.3916666666667" style="30" customWidth="1"/>
    <col min="7" max="7" width="14.5166666666667" style="30" customWidth="1"/>
    <col min="8" max="8" width="15.4916666666667" style="30" customWidth="1"/>
    <col min="9" max="9" width="18.7583333333333" style="30" customWidth="1"/>
    <col min="10" max="10" width="17.2833333333333" style="30" customWidth="1"/>
    <col min="11" max="12" width="13.4416666666667" style="30" customWidth="1"/>
    <col min="13" max="13" width="16" style="30" customWidth="1"/>
    <col min="14" max="14" width="15.1083333333333" style="30" customWidth="1"/>
    <col min="15" max="15" width="14.6666666666667" style="30" customWidth="1"/>
    <col min="16" max="16384" width="9" style="30"/>
  </cols>
  <sheetData>
    <row r="1" ht="14.25" spans="1:15">
      <c r="A1" s="2"/>
      <c r="B1" s="2"/>
      <c r="C1" s="3"/>
      <c r="D1" s="3"/>
      <c r="E1" s="3"/>
      <c r="F1" s="2"/>
      <c r="G1" s="4"/>
      <c r="H1" s="4"/>
      <c r="I1" s="4"/>
      <c r="J1" s="4"/>
      <c r="K1" s="4"/>
      <c r="L1" s="4"/>
      <c r="M1" s="4"/>
      <c r="N1" s="4"/>
      <c r="O1" s="4"/>
    </row>
    <row r="2" ht="35.25" spans="1:15">
      <c r="A2" s="31" t="s">
        <v>143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ht="18.75" spans="1:15">
      <c r="A3" s="32" t="s">
        <v>144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ht="37.5" spans="1:15">
      <c r="A4" s="10" t="s">
        <v>4</v>
      </c>
      <c r="B4" s="10" t="s">
        <v>5</v>
      </c>
      <c r="C4" s="33" t="s">
        <v>6</v>
      </c>
      <c r="D4" s="10" t="s">
        <v>89</v>
      </c>
      <c r="E4" s="10" t="s">
        <v>90</v>
      </c>
      <c r="F4" s="10" t="s">
        <v>8</v>
      </c>
      <c r="G4" s="34" t="s">
        <v>91</v>
      </c>
      <c r="H4" s="34" t="s">
        <v>92</v>
      </c>
      <c r="I4" s="34" t="s">
        <v>11</v>
      </c>
      <c r="J4" s="34" t="s">
        <v>12</v>
      </c>
      <c r="K4" s="10" t="s">
        <v>93</v>
      </c>
      <c r="L4" s="10" t="s">
        <v>94</v>
      </c>
      <c r="M4" s="10" t="s">
        <v>95</v>
      </c>
      <c r="N4" s="10" t="s">
        <v>96</v>
      </c>
      <c r="O4" s="10" t="s">
        <v>97</v>
      </c>
    </row>
    <row r="5" ht="51" customHeight="1" spans="1:15">
      <c r="A5" s="10">
        <v>1</v>
      </c>
      <c r="B5" s="34" t="s">
        <v>132</v>
      </c>
      <c r="C5" s="10" t="s">
        <v>145</v>
      </c>
      <c r="D5" s="34">
        <v>31.5</v>
      </c>
      <c r="E5" s="25">
        <v>0.025</v>
      </c>
      <c r="F5" s="34" t="s">
        <v>133</v>
      </c>
      <c r="G5" s="35">
        <v>45615</v>
      </c>
      <c r="H5" s="35">
        <v>45979</v>
      </c>
      <c r="I5" s="37">
        <v>94500</v>
      </c>
      <c r="J5" s="37">
        <v>2362.5</v>
      </c>
      <c r="K5" s="40">
        <v>0</v>
      </c>
      <c r="L5" s="40">
        <v>118.125</v>
      </c>
      <c r="M5" s="41">
        <v>649.6875</v>
      </c>
      <c r="N5" s="41">
        <v>649.6875</v>
      </c>
      <c r="O5" s="41">
        <v>945</v>
      </c>
    </row>
    <row r="6" ht="51" customHeight="1" spans="1:15">
      <c r="A6" s="10">
        <v>2</v>
      </c>
      <c r="B6" s="34" t="s">
        <v>146</v>
      </c>
      <c r="C6" s="10" t="s">
        <v>147</v>
      </c>
      <c r="D6" s="34">
        <v>23</v>
      </c>
      <c r="E6" s="25">
        <v>0.05</v>
      </c>
      <c r="F6" s="34" t="s">
        <v>114</v>
      </c>
      <c r="G6" s="35">
        <v>45615</v>
      </c>
      <c r="H6" s="35">
        <v>45979</v>
      </c>
      <c r="I6" s="37">
        <v>115000</v>
      </c>
      <c r="J6" s="37">
        <v>5750</v>
      </c>
      <c r="K6" s="40">
        <v>0</v>
      </c>
      <c r="L6" s="40">
        <v>287.5</v>
      </c>
      <c r="M6" s="41">
        <v>1581.25</v>
      </c>
      <c r="N6" s="41">
        <v>1581.25</v>
      </c>
      <c r="O6" s="41">
        <v>2300</v>
      </c>
    </row>
    <row r="7" ht="51" customHeight="1" spans="1:15">
      <c r="A7" s="34" t="s">
        <v>115</v>
      </c>
      <c r="B7" s="34"/>
      <c r="C7" s="36"/>
      <c r="D7" s="34">
        <f>SUM(D5:D6)</f>
        <v>54.5</v>
      </c>
      <c r="E7" s="37"/>
      <c r="F7" s="36"/>
      <c r="G7" s="36"/>
      <c r="H7" s="36"/>
      <c r="I7" s="37">
        <f t="shared" ref="I7:O7" si="0">SUM(I5:I6)</f>
        <v>209500</v>
      </c>
      <c r="J7" s="37">
        <f t="shared" si="0"/>
        <v>8112.5</v>
      </c>
      <c r="K7" s="37">
        <f t="shared" si="0"/>
        <v>0</v>
      </c>
      <c r="L7" s="37">
        <f t="shared" si="0"/>
        <v>405.625</v>
      </c>
      <c r="M7" s="37">
        <f t="shared" si="0"/>
        <v>2230.9375</v>
      </c>
      <c r="N7" s="37">
        <f t="shared" si="0"/>
        <v>2230.9375</v>
      </c>
      <c r="O7" s="37">
        <f t="shared" si="0"/>
        <v>3245</v>
      </c>
    </row>
    <row r="8" spans="1:1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1:1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ht="18.75" spans="1:15">
      <c r="A10" s="38"/>
      <c r="B10" s="39" t="s">
        <v>83</v>
      </c>
      <c r="C10" s="39"/>
      <c r="D10" s="39"/>
      <c r="E10" s="39"/>
      <c r="F10" s="39"/>
      <c r="G10" s="39" t="s">
        <v>84</v>
      </c>
      <c r="H10" s="38"/>
      <c r="I10" s="42"/>
      <c r="J10" s="38"/>
      <c r="K10" s="38"/>
      <c r="L10" s="38"/>
      <c r="M10" s="38"/>
      <c r="N10" s="38"/>
      <c r="O10" s="38"/>
    </row>
    <row r="11" ht="18.75" spans="1:15">
      <c r="A11" s="38"/>
      <c r="B11" s="39" t="s">
        <v>116</v>
      </c>
      <c r="C11" s="39"/>
      <c r="D11" s="39"/>
      <c r="E11" s="39"/>
      <c r="F11" s="39"/>
      <c r="G11" s="39" t="s">
        <v>116</v>
      </c>
      <c r="H11" s="38"/>
      <c r="I11" s="38"/>
      <c r="J11" s="38"/>
      <c r="K11" s="38"/>
      <c r="L11" s="38"/>
      <c r="M11" s="38"/>
      <c r="N11" s="38"/>
      <c r="O11" s="38"/>
    </row>
  </sheetData>
  <mergeCells count="3">
    <mergeCell ref="A2:O2"/>
    <mergeCell ref="A3:O3"/>
    <mergeCell ref="A7:B7"/>
  </mergeCells>
  <pageMargins left="0.75" right="0.75" top="1" bottom="1" header="0.5" footer="0.5"/>
  <pageSetup paperSize="9" scale="50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pageSetUpPr fitToPage="1"/>
  </sheetPr>
  <dimension ref="A1:O17"/>
  <sheetViews>
    <sheetView zoomScale="70" zoomScaleNormal="70" workbookViewId="0">
      <selection activeCell="K19" sqref="K19"/>
    </sheetView>
  </sheetViews>
  <sheetFormatPr defaultColWidth="9" defaultRowHeight="13.5"/>
  <cols>
    <col min="1" max="1" width="7.39166666666667" customWidth="1"/>
    <col min="2" max="2" width="45.3416666666667" customWidth="1"/>
    <col min="3" max="3" width="20.8583333333333" customWidth="1"/>
    <col min="4" max="5" width="13.7" customWidth="1"/>
    <col min="6" max="6" width="38.5666666666667" customWidth="1"/>
    <col min="7" max="7" width="17.5" customWidth="1"/>
    <col min="8" max="8" width="16.6" customWidth="1"/>
    <col min="9" max="9" width="22.4916666666667" customWidth="1"/>
    <col min="10" max="10" width="20.3583333333333" customWidth="1"/>
    <col min="11" max="12" width="21.5916666666667" customWidth="1"/>
    <col min="13" max="13" width="24.0416666666667" customWidth="1"/>
    <col min="14" max="14" width="19.1416666666667" customWidth="1"/>
    <col min="15" max="15" width="20.7583333333333" customWidth="1"/>
  </cols>
  <sheetData>
    <row r="1" ht="18.75" spans="1:15">
      <c r="A1" s="1"/>
      <c r="B1" s="2"/>
      <c r="C1" s="3"/>
      <c r="D1" s="3"/>
      <c r="E1" s="3"/>
      <c r="F1" s="2"/>
      <c r="G1" s="21"/>
      <c r="H1" s="21"/>
      <c r="I1" s="21"/>
      <c r="J1" s="21"/>
      <c r="K1" s="21"/>
      <c r="L1" s="21"/>
      <c r="M1" s="21"/>
      <c r="N1" s="21"/>
      <c r="O1" s="21"/>
    </row>
    <row r="2" ht="46.5" spans="1:15">
      <c r="A2" s="5" t="s">
        <v>148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ht="20.25" spans="1:15">
      <c r="A3" s="7" t="s">
        <v>149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ht="42" customHeight="1" spans="1:15">
      <c r="A4" s="8" t="s">
        <v>4</v>
      </c>
      <c r="B4" s="8" t="s">
        <v>5</v>
      </c>
      <c r="C4" s="9" t="s">
        <v>6</v>
      </c>
      <c r="D4" s="8" t="s">
        <v>7</v>
      </c>
      <c r="E4" s="10" t="s">
        <v>90</v>
      </c>
      <c r="F4" s="8" t="s">
        <v>8</v>
      </c>
      <c r="G4" s="22" t="s">
        <v>91</v>
      </c>
      <c r="H4" s="22" t="s">
        <v>92</v>
      </c>
      <c r="I4" s="22" t="s">
        <v>11</v>
      </c>
      <c r="J4" s="22" t="s">
        <v>12</v>
      </c>
      <c r="K4" s="22" t="s">
        <v>13</v>
      </c>
      <c r="L4" s="22" t="s">
        <v>14</v>
      </c>
      <c r="M4" s="22" t="s">
        <v>15</v>
      </c>
      <c r="N4" s="22" t="s">
        <v>16</v>
      </c>
      <c r="O4" s="22" t="s">
        <v>17</v>
      </c>
    </row>
    <row r="5" ht="66" customHeight="1" spans="1:15">
      <c r="A5" s="8">
        <v>1</v>
      </c>
      <c r="B5" s="23" t="s">
        <v>150</v>
      </c>
      <c r="C5" s="9" t="s">
        <v>151</v>
      </c>
      <c r="D5" s="24">
        <v>67.5</v>
      </c>
      <c r="E5" s="25">
        <v>0.025</v>
      </c>
      <c r="F5" s="8" t="s">
        <v>152</v>
      </c>
      <c r="G5" s="26">
        <v>45640</v>
      </c>
      <c r="H5" s="26">
        <v>46004</v>
      </c>
      <c r="I5" s="29">
        <v>1215000</v>
      </c>
      <c r="J5" s="29">
        <v>30375</v>
      </c>
      <c r="K5" s="28">
        <v>0</v>
      </c>
      <c r="L5" s="28">
        <v>1518.75</v>
      </c>
      <c r="M5" s="28">
        <v>8353.13</v>
      </c>
      <c r="N5" s="28">
        <v>8353.13</v>
      </c>
      <c r="O5" s="28">
        <v>12149.99</v>
      </c>
    </row>
    <row r="6" ht="62" customHeight="1" spans="1:15">
      <c r="A6" s="8">
        <v>2</v>
      </c>
      <c r="B6" s="23" t="s">
        <v>153</v>
      </c>
      <c r="C6" s="9" t="s">
        <v>151</v>
      </c>
      <c r="D6" s="24">
        <v>81</v>
      </c>
      <c r="E6" s="25">
        <v>0.025</v>
      </c>
      <c r="F6" s="8" t="s">
        <v>154</v>
      </c>
      <c r="G6" s="26">
        <v>45639</v>
      </c>
      <c r="H6" s="26">
        <v>46003</v>
      </c>
      <c r="I6" s="29">
        <v>1458000</v>
      </c>
      <c r="J6" s="29">
        <v>36450</v>
      </c>
      <c r="K6" s="28">
        <v>0</v>
      </c>
      <c r="L6" s="28">
        <v>1822.5</v>
      </c>
      <c r="M6" s="28">
        <v>10023.75</v>
      </c>
      <c r="N6" s="28">
        <v>10023.75</v>
      </c>
      <c r="O6" s="28">
        <v>14580</v>
      </c>
    </row>
    <row r="7" ht="62" customHeight="1" spans="1:15">
      <c r="A7" s="8">
        <v>3</v>
      </c>
      <c r="B7" s="27" t="s">
        <v>155</v>
      </c>
      <c r="C7" s="9" t="s">
        <v>151</v>
      </c>
      <c r="D7" s="24">
        <v>91</v>
      </c>
      <c r="E7" s="25">
        <v>0.025</v>
      </c>
      <c r="F7" s="8" t="s">
        <v>128</v>
      </c>
      <c r="G7" s="26">
        <v>45633</v>
      </c>
      <c r="H7" s="26">
        <v>45997</v>
      </c>
      <c r="I7" s="29">
        <v>1638000</v>
      </c>
      <c r="J7" s="29">
        <v>40950</v>
      </c>
      <c r="K7" s="28">
        <v>0</v>
      </c>
      <c r="L7" s="28">
        <v>2047.5</v>
      </c>
      <c r="M7" s="28">
        <v>11261.25</v>
      </c>
      <c r="N7" s="28">
        <v>11261.25</v>
      </c>
      <c r="O7" s="28">
        <v>16380</v>
      </c>
    </row>
    <row r="8" ht="62" customHeight="1" spans="1:15">
      <c r="A8" s="8">
        <v>4</v>
      </c>
      <c r="B8" s="27" t="s">
        <v>156</v>
      </c>
      <c r="C8" s="9" t="s">
        <v>151</v>
      </c>
      <c r="D8" s="24">
        <v>40</v>
      </c>
      <c r="E8" s="25">
        <v>0.025</v>
      </c>
      <c r="F8" s="8" t="s">
        <v>128</v>
      </c>
      <c r="G8" s="26">
        <v>45645</v>
      </c>
      <c r="H8" s="26">
        <v>46009</v>
      </c>
      <c r="I8" s="29">
        <v>720000</v>
      </c>
      <c r="J8" s="29">
        <v>18000</v>
      </c>
      <c r="K8" s="28">
        <v>0</v>
      </c>
      <c r="L8" s="28">
        <v>900</v>
      </c>
      <c r="M8" s="28">
        <v>4950</v>
      </c>
      <c r="N8" s="28">
        <v>4950</v>
      </c>
      <c r="O8" s="28">
        <v>7200</v>
      </c>
    </row>
    <row r="9" ht="62" customHeight="1" spans="1:15">
      <c r="A9" s="8">
        <v>5</v>
      </c>
      <c r="B9" s="27" t="s">
        <v>104</v>
      </c>
      <c r="C9" s="9" t="s">
        <v>151</v>
      </c>
      <c r="D9" s="24">
        <v>45</v>
      </c>
      <c r="E9" s="25">
        <v>0.025</v>
      </c>
      <c r="F9" s="8" t="s">
        <v>106</v>
      </c>
      <c r="G9" s="26">
        <v>45633</v>
      </c>
      <c r="H9" s="26">
        <v>45997</v>
      </c>
      <c r="I9" s="29">
        <v>810000</v>
      </c>
      <c r="J9" s="29">
        <v>20250</v>
      </c>
      <c r="K9" s="28">
        <v>0</v>
      </c>
      <c r="L9" s="28">
        <v>1012.5</v>
      </c>
      <c r="M9" s="28">
        <v>5568.75</v>
      </c>
      <c r="N9" s="28">
        <v>5568.75</v>
      </c>
      <c r="O9" s="28">
        <v>8100</v>
      </c>
    </row>
    <row r="10" ht="62" customHeight="1" spans="1:15">
      <c r="A10" s="8">
        <v>6</v>
      </c>
      <c r="B10" s="27" t="s">
        <v>157</v>
      </c>
      <c r="C10" s="9" t="s">
        <v>151</v>
      </c>
      <c r="D10" s="24">
        <v>20</v>
      </c>
      <c r="E10" s="25">
        <v>0.025</v>
      </c>
      <c r="F10" s="8" t="s">
        <v>128</v>
      </c>
      <c r="G10" s="26">
        <v>45654</v>
      </c>
      <c r="H10" s="26">
        <v>46018</v>
      </c>
      <c r="I10" s="29">
        <v>360000</v>
      </c>
      <c r="J10" s="29">
        <v>9000</v>
      </c>
      <c r="K10" s="28">
        <v>0</v>
      </c>
      <c r="L10" s="28">
        <v>450</v>
      </c>
      <c r="M10" s="28">
        <v>2475</v>
      </c>
      <c r="N10" s="28">
        <v>2475</v>
      </c>
      <c r="O10" s="28">
        <v>3600</v>
      </c>
    </row>
    <row r="11" ht="62" customHeight="1" spans="1:15">
      <c r="A11" s="8">
        <v>7</v>
      </c>
      <c r="B11" s="27" t="s">
        <v>158</v>
      </c>
      <c r="C11" s="9" t="s">
        <v>151</v>
      </c>
      <c r="D11" s="24">
        <v>48</v>
      </c>
      <c r="E11" s="25">
        <v>0.025</v>
      </c>
      <c r="F11" s="8" t="s">
        <v>159</v>
      </c>
      <c r="G11" s="26">
        <v>45654</v>
      </c>
      <c r="H11" s="26">
        <v>46018</v>
      </c>
      <c r="I11" s="29">
        <v>864000</v>
      </c>
      <c r="J11" s="29">
        <v>21600</v>
      </c>
      <c r="K11" s="28">
        <v>0</v>
      </c>
      <c r="L11" s="28">
        <v>1080</v>
      </c>
      <c r="M11" s="28">
        <v>5940</v>
      </c>
      <c r="N11" s="28">
        <v>5940</v>
      </c>
      <c r="O11" s="28">
        <v>8640</v>
      </c>
    </row>
    <row r="12" ht="62" customHeight="1" spans="1:15">
      <c r="A12" s="8">
        <v>8</v>
      </c>
      <c r="B12" s="27" t="s">
        <v>160</v>
      </c>
      <c r="C12" s="9" t="s">
        <v>151</v>
      </c>
      <c r="D12" s="24">
        <v>110</v>
      </c>
      <c r="E12" s="25">
        <v>0.025</v>
      </c>
      <c r="F12" s="8" t="s">
        <v>161</v>
      </c>
      <c r="G12" s="26">
        <v>45654</v>
      </c>
      <c r="H12" s="26">
        <v>46018</v>
      </c>
      <c r="I12" s="29">
        <v>1980000</v>
      </c>
      <c r="J12" s="29">
        <v>49500</v>
      </c>
      <c r="K12" s="28">
        <v>0</v>
      </c>
      <c r="L12" s="28">
        <v>2475</v>
      </c>
      <c r="M12" s="28">
        <v>13612.5</v>
      </c>
      <c r="N12" s="28">
        <v>13612.5</v>
      </c>
      <c r="O12" s="28">
        <v>19800</v>
      </c>
    </row>
    <row r="13" ht="62" customHeight="1" spans="1:15">
      <c r="A13" s="8">
        <v>9</v>
      </c>
      <c r="B13" s="27" t="s">
        <v>162</v>
      </c>
      <c r="C13" s="9" t="s">
        <v>151</v>
      </c>
      <c r="D13" s="24">
        <v>210.94</v>
      </c>
      <c r="E13" s="25">
        <v>0.025</v>
      </c>
      <c r="F13" s="8" t="s">
        <v>133</v>
      </c>
      <c r="G13" s="26">
        <v>45640</v>
      </c>
      <c r="H13" s="26">
        <v>46004</v>
      </c>
      <c r="I13" s="29">
        <v>3796920</v>
      </c>
      <c r="J13" s="29">
        <v>94923</v>
      </c>
      <c r="K13" s="28">
        <v>0</v>
      </c>
      <c r="L13" s="28">
        <v>4746.15</v>
      </c>
      <c r="M13" s="28">
        <v>26103.83</v>
      </c>
      <c r="N13" s="28">
        <v>26103.83</v>
      </c>
      <c r="O13" s="28">
        <v>37969.19</v>
      </c>
    </row>
    <row r="14" ht="31" customHeight="1" spans="1:15">
      <c r="A14" s="22" t="s">
        <v>115</v>
      </c>
      <c r="B14" s="22"/>
      <c r="C14" s="22"/>
      <c r="D14" s="28">
        <f>SUM(D5:D13)</f>
        <v>713.44</v>
      </c>
      <c r="E14" s="28"/>
      <c r="F14" s="22"/>
      <c r="G14" s="22"/>
      <c r="H14" s="22"/>
      <c r="I14" s="28">
        <f>SUM(I5:I13)</f>
        <v>12841920</v>
      </c>
      <c r="J14" s="28">
        <f>SUM(J5:J13)</f>
        <v>321048</v>
      </c>
      <c r="K14" s="28">
        <f>SUM(K5:K6)</f>
        <v>0</v>
      </c>
      <c r="L14" s="28">
        <f>SUM(L5:L13)</f>
        <v>16052.4</v>
      </c>
      <c r="M14" s="28">
        <f>SUM(M5:M13)</f>
        <v>88288.21</v>
      </c>
      <c r="N14" s="28">
        <f>SUM(N5:N13)</f>
        <v>88288.21</v>
      </c>
      <c r="O14" s="28">
        <f>SUM(O5:O13)</f>
        <v>128419.18</v>
      </c>
    </row>
    <row r="15" ht="20.25" spans="1:15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</row>
    <row r="16" ht="20.25" spans="1:15">
      <c r="A16" s="19"/>
      <c r="B16" s="19" t="s">
        <v>83</v>
      </c>
      <c r="C16" s="19"/>
      <c r="D16" s="19"/>
      <c r="E16" s="19"/>
      <c r="F16" s="19"/>
      <c r="G16" s="19" t="s">
        <v>84</v>
      </c>
      <c r="H16" s="19"/>
      <c r="I16" s="19"/>
      <c r="J16" s="19"/>
      <c r="K16" s="19"/>
      <c r="L16" s="19"/>
      <c r="M16" s="19"/>
      <c r="N16" s="19"/>
      <c r="O16" s="19"/>
    </row>
    <row r="17" ht="20.25" spans="1:15">
      <c r="A17" s="19"/>
      <c r="B17" s="19" t="s">
        <v>116</v>
      </c>
      <c r="C17" s="19"/>
      <c r="D17" s="19"/>
      <c r="E17" s="19"/>
      <c r="F17" s="19"/>
      <c r="G17" s="19" t="s">
        <v>116</v>
      </c>
      <c r="H17" s="19"/>
      <c r="I17" s="19"/>
      <c r="J17" s="19"/>
      <c r="K17" s="19"/>
      <c r="L17" s="19"/>
      <c r="M17" s="19"/>
      <c r="N17" s="19"/>
      <c r="O17" s="19"/>
    </row>
  </sheetData>
  <mergeCells count="4">
    <mergeCell ref="A2:O2"/>
    <mergeCell ref="A3:O3"/>
    <mergeCell ref="A14:B14"/>
    <mergeCell ref="G17:H17"/>
  </mergeCells>
  <pageMargins left="0.75" right="0.75" top="1" bottom="1" header="0.5" footer="0.5"/>
  <pageSetup paperSize="9" scale="4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pageSetUpPr fitToPage="1"/>
  </sheetPr>
  <dimension ref="A1:P21"/>
  <sheetViews>
    <sheetView tabSelected="1" zoomScale="50" zoomScaleNormal="50" workbookViewId="0">
      <selection activeCell="AB27" sqref="AB27"/>
    </sheetView>
  </sheetViews>
  <sheetFormatPr defaultColWidth="9" defaultRowHeight="13.5"/>
  <cols>
    <col min="1" max="1" width="7.39166666666667" customWidth="1"/>
    <col min="2" max="2" width="43.3916666666667" customWidth="1"/>
    <col min="3" max="3" width="15.175" customWidth="1"/>
    <col min="4" max="4" width="13.3916666666667" customWidth="1"/>
    <col min="5" max="5" width="21" customWidth="1"/>
    <col min="6" max="6" width="13.7" customWidth="1"/>
    <col min="7" max="7" width="38.5666666666667" customWidth="1"/>
    <col min="8" max="8" width="17.5" customWidth="1"/>
    <col min="9" max="9" width="16.6" customWidth="1"/>
    <col min="10" max="10" width="22.4916666666667" customWidth="1"/>
    <col min="11" max="11" width="17.0916666666667" customWidth="1"/>
    <col min="12" max="13" width="21.5916666666667" customWidth="1"/>
    <col min="14" max="14" width="24.0416666666667" customWidth="1"/>
    <col min="15" max="15" width="19.1416666666667" customWidth="1"/>
    <col min="16" max="16" width="20.7583333333333" customWidth="1"/>
  </cols>
  <sheetData>
    <row r="1" ht="18.75" spans="1:16">
      <c r="A1" s="1"/>
      <c r="B1" s="2"/>
      <c r="C1" s="3"/>
      <c r="D1" s="3"/>
      <c r="E1" s="3"/>
      <c r="F1" s="3"/>
      <c r="G1" s="2"/>
      <c r="H1" s="4"/>
      <c r="I1" s="4"/>
      <c r="J1" s="4"/>
      <c r="K1" s="4"/>
      <c r="L1" s="4"/>
      <c r="M1" s="4"/>
      <c r="N1" s="4"/>
      <c r="O1" s="4"/>
      <c r="P1" s="4"/>
    </row>
    <row r="2" ht="46.5" spans="1:16">
      <c r="A2" s="5" t="s">
        <v>163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ht="31" customHeight="1" spans="1:16">
      <c r="A3" s="7" t="s">
        <v>164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ht="40.5" spans="1:16">
      <c r="A4" s="8" t="s">
        <v>4</v>
      </c>
      <c r="B4" s="8" t="s">
        <v>5</v>
      </c>
      <c r="C4" s="9" t="s">
        <v>6</v>
      </c>
      <c r="D4" s="9" t="s">
        <v>88</v>
      </c>
      <c r="E4" s="8" t="s">
        <v>7</v>
      </c>
      <c r="F4" s="10" t="s">
        <v>90</v>
      </c>
      <c r="G4" s="8" t="s">
        <v>8</v>
      </c>
      <c r="H4" s="11" t="s">
        <v>91</v>
      </c>
      <c r="I4" s="11" t="s">
        <v>92</v>
      </c>
      <c r="J4" s="11" t="s">
        <v>11</v>
      </c>
      <c r="K4" s="11" t="s">
        <v>12</v>
      </c>
      <c r="L4" s="11" t="s">
        <v>13</v>
      </c>
      <c r="M4" s="11" t="s">
        <v>14</v>
      </c>
      <c r="N4" s="11" t="s">
        <v>15</v>
      </c>
      <c r="O4" s="11" t="s">
        <v>16</v>
      </c>
      <c r="P4" s="11" t="s">
        <v>17</v>
      </c>
    </row>
    <row r="5" ht="51" customHeight="1" spans="1:16">
      <c r="A5" s="8">
        <v>1</v>
      </c>
      <c r="B5" s="12" t="s">
        <v>165</v>
      </c>
      <c r="C5" s="9" t="s">
        <v>166</v>
      </c>
      <c r="D5" s="13">
        <v>2000</v>
      </c>
      <c r="E5" s="14">
        <v>120</v>
      </c>
      <c r="F5" s="15">
        <v>0.03</v>
      </c>
      <c r="G5" s="8" t="s">
        <v>167</v>
      </c>
      <c r="H5" s="16">
        <v>45626</v>
      </c>
      <c r="I5" s="16">
        <v>45990</v>
      </c>
      <c r="J5" s="20">
        <v>240000</v>
      </c>
      <c r="K5" s="20">
        <v>7200</v>
      </c>
      <c r="L5" s="18">
        <v>0</v>
      </c>
      <c r="M5" s="18">
        <v>360</v>
      </c>
      <c r="N5" s="18">
        <v>1980</v>
      </c>
      <c r="O5" s="18">
        <v>1980</v>
      </c>
      <c r="P5" s="18">
        <v>2880</v>
      </c>
    </row>
    <row r="6" ht="51" customHeight="1" spans="1:16">
      <c r="A6" s="8">
        <v>2</v>
      </c>
      <c r="B6" s="12" t="s">
        <v>165</v>
      </c>
      <c r="C6" s="9" t="s">
        <v>168</v>
      </c>
      <c r="D6" s="13">
        <v>900</v>
      </c>
      <c r="E6" s="14">
        <v>360</v>
      </c>
      <c r="F6" s="15">
        <v>0.06</v>
      </c>
      <c r="G6" s="8" t="s">
        <v>167</v>
      </c>
      <c r="H6" s="16">
        <v>45626</v>
      </c>
      <c r="I6" s="16">
        <v>45990</v>
      </c>
      <c r="J6" s="20">
        <v>324000</v>
      </c>
      <c r="K6" s="20">
        <v>19440</v>
      </c>
      <c r="L6" s="18">
        <v>0</v>
      </c>
      <c r="M6" s="18">
        <v>972</v>
      </c>
      <c r="N6" s="18">
        <v>5346</v>
      </c>
      <c r="O6" s="18">
        <v>5346</v>
      </c>
      <c r="P6" s="18">
        <v>7776</v>
      </c>
    </row>
    <row r="7" ht="51" customHeight="1" spans="1:16">
      <c r="A7" s="8">
        <v>3</v>
      </c>
      <c r="B7" s="17" t="s">
        <v>104</v>
      </c>
      <c r="C7" s="9" t="s">
        <v>168</v>
      </c>
      <c r="D7" s="13">
        <v>900</v>
      </c>
      <c r="E7" s="14">
        <v>194</v>
      </c>
      <c r="F7" s="15">
        <v>0.06</v>
      </c>
      <c r="G7" s="8" t="s">
        <v>106</v>
      </c>
      <c r="H7" s="16">
        <v>45626</v>
      </c>
      <c r="I7" s="16">
        <v>45752</v>
      </c>
      <c r="J7" s="20">
        <v>174600</v>
      </c>
      <c r="K7" s="20">
        <v>10476</v>
      </c>
      <c r="L7" s="18">
        <v>0</v>
      </c>
      <c r="M7" s="18">
        <v>523.8</v>
      </c>
      <c r="N7" s="18">
        <v>2880.9</v>
      </c>
      <c r="O7" s="18">
        <v>2880.9</v>
      </c>
      <c r="P7" s="18">
        <v>4190.4</v>
      </c>
    </row>
    <row r="8" ht="51" customHeight="1" spans="1:16">
      <c r="A8" s="8">
        <v>4</v>
      </c>
      <c r="B8" s="17" t="s">
        <v>169</v>
      </c>
      <c r="C8" s="9" t="s">
        <v>168</v>
      </c>
      <c r="D8" s="13">
        <v>900</v>
      </c>
      <c r="E8" s="14">
        <v>4500</v>
      </c>
      <c r="F8" s="15">
        <v>0.06</v>
      </c>
      <c r="G8" s="8" t="s">
        <v>170</v>
      </c>
      <c r="H8" s="16">
        <v>45626</v>
      </c>
      <c r="I8" s="16">
        <v>45990</v>
      </c>
      <c r="J8" s="20">
        <v>4050000</v>
      </c>
      <c r="K8" s="20">
        <v>243000</v>
      </c>
      <c r="L8" s="18">
        <v>0</v>
      </c>
      <c r="M8" s="18">
        <v>12150</v>
      </c>
      <c r="N8" s="18">
        <v>66825</v>
      </c>
      <c r="O8" s="18">
        <v>66825</v>
      </c>
      <c r="P8" s="18">
        <v>97200</v>
      </c>
    </row>
    <row r="9" ht="51" customHeight="1" spans="1:16">
      <c r="A9" s="8">
        <v>5</v>
      </c>
      <c r="B9" s="17" t="s">
        <v>171</v>
      </c>
      <c r="C9" s="9" t="s">
        <v>168</v>
      </c>
      <c r="D9" s="13">
        <v>900</v>
      </c>
      <c r="E9" s="14">
        <v>558</v>
      </c>
      <c r="F9" s="15">
        <v>0.06</v>
      </c>
      <c r="G9" s="8" t="s">
        <v>172</v>
      </c>
      <c r="H9" s="16">
        <v>45640</v>
      </c>
      <c r="I9" s="16">
        <v>46004</v>
      </c>
      <c r="J9" s="20">
        <v>502200</v>
      </c>
      <c r="K9" s="20">
        <v>30132</v>
      </c>
      <c r="L9" s="18">
        <v>0</v>
      </c>
      <c r="M9" s="18">
        <v>1506.6</v>
      </c>
      <c r="N9" s="18">
        <v>8286.3</v>
      </c>
      <c r="O9" s="18">
        <v>8286.3</v>
      </c>
      <c r="P9" s="18">
        <v>12052.8</v>
      </c>
    </row>
    <row r="10" ht="51" customHeight="1" spans="1:16">
      <c r="A10" s="8">
        <v>6</v>
      </c>
      <c r="B10" s="17" t="s">
        <v>171</v>
      </c>
      <c r="C10" s="9" t="s">
        <v>168</v>
      </c>
      <c r="D10" s="13">
        <v>900</v>
      </c>
      <c r="E10" s="14">
        <v>3465</v>
      </c>
      <c r="F10" s="15">
        <v>0.06</v>
      </c>
      <c r="G10" s="8" t="s">
        <v>173</v>
      </c>
      <c r="H10" s="16">
        <v>45640</v>
      </c>
      <c r="I10" s="16">
        <v>46004</v>
      </c>
      <c r="J10" s="20">
        <v>3118500</v>
      </c>
      <c r="K10" s="20">
        <v>187110</v>
      </c>
      <c r="L10" s="18">
        <v>0</v>
      </c>
      <c r="M10" s="18">
        <v>9355.5</v>
      </c>
      <c r="N10" s="18">
        <v>51455.25</v>
      </c>
      <c r="O10" s="18">
        <v>51455.25</v>
      </c>
      <c r="P10" s="18">
        <v>74844</v>
      </c>
    </row>
    <row r="11" ht="51" customHeight="1" spans="1:16">
      <c r="A11" s="8">
        <v>7</v>
      </c>
      <c r="B11" s="17" t="s">
        <v>160</v>
      </c>
      <c r="C11" s="9" t="s">
        <v>174</v>
      </c>
      <c r="D11" s="13">
        <v>900</v>
      </c>
      <c r="E11" s="14">
        <v>220</v>
      </c>
      <c r="F11" s="15">
        <v>0.03</v>
      </c>
      <c r="G11" s="8" t="s">
        <v>161</v>
      </c>
      <c r="H11" s="16">
        <v>45654</v>
      </c>
      <c r="I11" s="16">
        <v>46018</v>
      </c>
      <c r="J11" s="20">
        <v>198000</v>
      </c>
      <c r="K11" s="20">
        <v>5940</v>
      </c>
      <c r="L11" s="18">
        <v>0</v>
      </c>
      <c r="M11" s="18">
        <v>297</v>
      </c>
      <c r="N11" s="18">
        <v>1633.5</v>
      </c>
      <c r="O11" s="18">
        <v>1633.5</v>
      </c>
      <c r="P11" s="18">
        <v>2376</v>
      </c>
    </row>
    <row r="12" ht="51" customHeight="1" spans="1:16">
      <c r="A12" s="8">
        <v>8</v>
      </c>
      <c r="B12" s="17" t="s">
        <v>107</v>
      </c>
      <c r="C12" s="9" t="s">
        <v>168</v>
      </c>
      <c r="D12" s="13">
        <v>900</v>
      </c>
      <c r="E12" s="14">
        <v>330</v>
      </c>
      <c r="F12" s="15">
        <v>0.06</v>
      </c>
      <c r="G12" s="8" t="s">
        <v>114</v>
      </c>
      <c r="H12" s="16">
        <v>45654</v>
      </c>
      <c r="I12" s="16">
        <v>46018</v>
      </c>
      <c r="J12" s="20">
        <v>297000</v>
      </c>
      <c r="K12" s="20">
        <v>17820</v>
      </c>
      <c r="L12" s="18">
        <v>0</v>
      </c>
      <c r="M12" s="18">
        <v>891</v>
      </c>
      <c r="N12" s="18">
        <v>4900.5</v>
      </c>
      <c r="O12" s="18">
        <v>4900.5</v>
      </c>
      <c r="P12" s="18">
        <v>7128</v>
      </c>
    </row>
    <row r="13" ht="51" customHeight="1" spans="1:16">
      <c r="A13" s="8">
        <v>9</v>
      </c>
      <c r="B13" s="17" t="s">
        <v>153</v>
      </c>
      <c r="C13" s="9" t="s">
        <v>174</v>
      </c>
      <c r="D13" s="13">
        <v>900</v>
      </c>
      <c r="E13" s="14">
        <v>729</v>
      </c>
      <c r="F13" s="15">
        <v>0.03</v>
      </c>
      <c r="G13" s="8" t="s">
        <v>154</v>
      </c>
      <c r="H13" s="16">
        <v>45657</v>
      </c>
      <c r="I13" s="16">
        <v>46021</v>
      </c>
      <c r="J13" s="20">
        <v>656100</v>
      </c>
      <c r="K13" s="20">
        <v>19683</v>
      </c>
      <c r="L13" s="18">
        <v>0</v>
      </c>
      <c r="M13" s="18">
        <v>984.15</v>
      </c>
      <c r="N13" s="18">
        <v>5412.83</v>
      </c>
      <c r="O13" s="18">
        <v>5412.83</v>
      </c>
      <c r="P13" s="18">
        <v>7873.19</v>
      </c>
    </row>
    <row r="14" ht="51" customHeight="1" spans="1:16">
      <c r="A14" s="8">
        <v>10</v>
      </c>
      <c r="B14" s="17" t="s">
        <v>175</v>
      </c>
      <c r="C14" s="9" t="s">
        <v>168</v>
      </c>
      <c r="D14" s="13">
        <v>900</v>
      </c>
      <c r="E14" s="14">
        <v>4800</v>
      </c>
      <c r="F14" s="15">
        <v>0.06</v>
      </c>
      <c r="G14" s="8" t="s">
        <v>176</v>
      </c>
      <c r="H14" s="16">
        <v>45657</v>
      </c>
      <c r="I14" s="16">
        <v>45838</v>
      </c>
      <c r="J14" s="20">
        <v>4320000</v>
      </c>
      <c r="K14" s="20">
        <v>259200</v>
      </c>
      <c r="L14" s="18">
        <v>0</v>
      </c>
      <c r="M14" s="18">
        <v>12960</v>
      </c>
      <c r="N14" s="18">
        <v>71280</v>
      </c>
      <c r="O14" s="18">
        <v>71280</v>
      </c>
      <c r="P14" s="18">
        <v>103680</v>
      </c>
    </row>
    <row r="15" ht="51" customHeight="1" spans="1:16">
      <c r="A15" s="8">
        <v>11</v>
      </c>
      <c r="B15" s="17" t="s">
        <v>153</v>
      </c>
      <c r="C15" s="9" t="s">
        <v>168</v>
      </c>
      <c r="D15" s="13">
        <v>900</v>
      </c>
      <c r="E15" s="14">
        <v>324</v>
      </c>
      <c r="F15" s="15">
        <v>0.06</v>
      </c>
      <c r="G15" s="8" t="s">
        <v>154</v>
      </c>
      <c r="H15" s="16">
        <v>45657</v>
      </c>
      <c r="I15" s="16">
        <v>46021</v>
      </c>
      <c r="J15" s="20">
        <v>291600</v>
      </c>
      <c r="K15" s="20">
        <v>17496</v>
      </c>
      <c r="L15" s="18">
        <v>0</v>
      </c>
      <c r="M15" s="18">
        <v>874.8</v>
      </c>
      <c r="N15" s="18">
        <v>4811.4</v>
      </c>
      <c r="O15" s="18">
        <v>4811.4</v>
      </c>
      <c r="P15" s="18">
        <v>6998.4</v>
      </c>
    </row>
    <row r="16" ht="51" customHeight="1" spans="1:16">
      <c r="A16" s="8">
        <v>12</v>
      </c>
      <c r="B16" s="17" t="s">
        <v>153</v>
      </c>
      <c r="C16" s="9" t="s">
        <v>168</v>
      </c>
      <c r="D16" s="13">
        <v>900</v>
      </c>
      <c r="E16" s="14">
        <v>540</v>
      </c>
      <c r="F16" s="15">
        <v>0.06</v>
      </c>
      <c r="G16" s="8" t="s">
        <v>177</v>
      </c>
      <c r="H16" s="16">
        <v>45657</v>
      </c>
      <c r="I16" s="16">
        <v>46021</v>
      </c>
      <c r="J16" s="20">
        <v>486000</v>
      </c>
      <c r="K16" s="20">
        <v>29160</v>
      </c>
      <c r="L16" s="18">
        <v>0</v>
      </c>
      <c r="M16" s="18">
        <v>1458</v>
      </c>
      <c r="N16" s="18">
        <v>8019</v>
      </c>
      <c r="O16" s="18">
        <v>8019</v>
      </c>
      <c r="P16" s="18">
        <v>11664</v>
      </c>
    </row>
    <row r="17" ht="51" customHeight="1" spans="1:16">
      <c r="A17" s="8">
        <v>13</v>
      </c>
      <c r="B17" s="17" t="s">
        <v>171</v>
      </c>
      <c r="C17" s="9" t="s">
        <v>168</v>
      </c>
      <c r="D17" s="13">
        <v>900</v>
      </c>
      <c r="E17" s="14">
        <v>243</v>
      </c>
      <c r="F17" s="15">
        <v>0.06</v>
      </c>
      <c r="G17" s="8" t="s">
        <v>178</v>
      </c>
      <c r="H17" s="16">
        <v>45640</v>
      </c>
      <c r="I17" s="16">
        <v>46004</v>
      </c>
      <c r="J17" s="20">
        <v>218700</v>
      </c>
      <c r="K17" s="20">
        <v>13122</v>
      </c>
      <c r="L17" s="18">
        <v>0</v>
      </c>
      <c r="M17" s="18">
        <v>656.1</v>
      </c>
      <c r="N17" s="18">
        <v>3608.55</v>
      </c>
      <c r="O17" s="18">
        <v>3608.55</v>
      </c>
      <c r="P17" s="18">
        <v>5248.8</v>
      </c>
    </row>
    <row r="18" ht="36" customHeight="1" spans="1:16">
      <c r="A18" s="11" t="s">
        <v>115</v>
      </c>
      <c r="B18" s="11"/>
      <c r="C18" s="11"/>
      <c r="D18" s="11"/>
      <c r="E18" s="18">
        <f>SUM(E5:E17)</f>
        <v>16383</v>
      </c>
      <c r="F18" s="18"/>
      <c r="G18" s="11"/>
      <c r="H18" s="11"/>
      <c r="I18" s="11"/>
      <c r="J18" s="18">
        <f>SUM(J5:J17)</f>
        <v>14876700</v>
      </c>
      <c r="K18" s="18">
        <f>SUM(K5:K17)</f>
        <v>859779</v>
      </c>
      <c r="L18" s="18">
        <f>SUM(L5:L6)</f>
        <v>0</v>
      </c>
      <c r="M18" s="18">
        <f>SUM(M5:M17)</f>
        <v>42988.95</v>
      </c>
      <c r="N18" s="18">
        <f>SUM(N5:N17)</f>
        <v>236439.23</v>
      </c>
      <c r="O18" s="18">
        <f>SUM(O5:O17)</f>
        <v>236439.23</v>
      </c>
      <c r="P18" s="18">
        <f>SUM(P5:P17)</f>
        <v>343911.59</v>
      </c>
    </row>
    <row r="19" ht="20.25" spans="1:16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</row>
    <row r="20" ht="20.25" spans="1:16">
      <c r="A20" s="19"/>
      <c r="B20" s="19" t="s">
        <v>83</v>
      </c>
      <c r="C20" s="19"/>
      <c r="D20" s="19"/>
      <c r="E20" s="19"/>
      <c r="F20" s="19"/>
      <c r="G20" s="19"/>
      <c r="H20" s="19" t="s">
        <v>84</v>
      </c>
      <c r="I20" s="19"/>
      <c r="J20" s="19"/>
      <c r="K20" s="19"/>
      <c r="L20" s="19"/>
      <c r="M20" s="19"/>
      <c r="N20" s="19"/>
      <c r="O20" s="19"/>
      <c r="P20" s="19"/>
    </row>
    <row r="21" ht="20.25" spans="1:16">
      <c r="A21" s="19"/>
      <c r="B21" s="19" t="s">
        <v>116</v>
      </c>
      <c r="C21" s="19"/>
      <c r="D21" s="19"/>
      <c r="E21" s="19"/>
      <c r="F21" s="19"/>
      <c r="G21" s="19"/>
      <c r="H21" s="19" t="s">
        <v>116</v>
      </c>
      <c r="I21" s="19"/>
      <c r="J21" s="19"/>
      <c r="K21" s="19"/>
      <c r="L21" s="19"/>
      <c r="M21" s="19"/>
      <c r="N21" s="19"/>
      <c r="O21" s="19"/>
      <c r="P21" s="19"/>
    </row>
  </sheetData>
  <mergeCells count="4">
    <mergeCell ref="A2:P2"/>
    <mergeCell ref="A3:P3"/>
    <mergeCell ref="A18:B18"/>
    <mergeCell ref="H21:I21"/>
  </mergeCells>
  <pageMargins left="0.75" right="0.75" top="1" bottom="1" header="0.5" footer="0.5"/>
  <pageSetup paperSize="9" scale="3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水产</vt:lpstr>
      <vt:lpstr>水果</vt:lpstr>
      <vt:lpstr>花卉盆栽</vt:lpstr>
      <vt:lpstr>花卉苗木</vt:lpstr>
      <vt:lpstr>温室大棚</vt:lpstr>
      <vt:lpstr>蔬菜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周美伶</dc:creator>
  <cp:lastModifiedBy>侯静</cp:lastModifiedBy>
  <dcterms:created xsi:type="dcterms:W3CDTF">2024-07-08T02:26:00Z</dcterms:created>
  <dcterms:modified xsi:type="dcterms:W3CDTF">2025-02-27T07:09:21Z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2052-11.8.2.12309</vt:lpwstr>
  </property>
  <property fmtid="{D5CDD505-2E9C-101B-9397-08002B2CF9AE}" pid="3" name="KSOReadingLayout">
    <vt:bool>true</vt:bool>
  </property>
  <property fmtid="{D5CDD505-2E9C-101B-9397-08002B2CF9AE}" pid="4" name="ICV">
    <vt:lpwstr>8251BF2BEDE848CF80E1B75E0185FA0A</vt:lpwstr>
  </property>
</Properties>
</file>